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vatitprocessing-my.sharepoint.com/personal/michaell_orizonagriculture_com/Documents/Desktop/Value-add Projects/Tools/"/>
    </mc:Choice>
  </mc:AlternateContent>
  <xr:revisionPtr revIDLastSave="252" documentId="8_{5E076D45-97A0-45B0-BCF4-60B47AA483C7}" xr6:coauthVersionLast="47" xr6:coauthVersionMax="47" xr10:uidLastSave="{1B411AEF-7E92-469E-B233-E67AB94BAFD9}"/>
  <bookViews>
    <workbookView xWindow="28680" yWindow="-120" windowWidth="29040" windowHeight="15720" xr2:uid="{375E4BF6-9B7D-40B2-8DC6-58E2467D6988}"/>
  </bookViews>
  <sheets>
    <sheet name="Data inpu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7" i="1" l="1"/>
  <c r="E138" i="1"/>
  <c r="E139" i="1"/>
  <c r="E140" i="1"/>
  <c r="E141" i="1"/>
  <c r="E142" i="1"/>
  <c r="E143" i="1"/>
  <c r="E144" i="1"/>
  <c r="E145" i="1"/>
  <c r="E136" i="1"/>
  <c r="E127" i="1"/>
  <c r="E128" i="1"/>
  <c r="E129" i="1"/>
  <c r="E130" i="1"/>
  <c r="E131" i="1"/>
  <c r="E132" i="1"/>
  <c r="E133" i="1"/>
  <c r="E134" i="1"/>
  <c r="E135" i="1"/>
  <c r="E126" i="1"/>
  <c r="E117" i="1"/>
  <c r="E118" i="1"/>
  <c r="E119" i="1"/>
  <c r="E120" i="1"/>
  <c r="E121" i="1"/>
  <c r="E122" i="1"/>
  <c r="E123" i="1"/>
  <c r="E124" i="1"/>
  <c r="E125" i="1"/>
  <c r="E116" i="1"/>
  <c r="E107" i="1"/>
  <c r="E108" i="1"/>
  <c r="E109" i="1"/>
  <c r="E110" i="1"/>
  <c r="E111" i="1"/>
  <c r="E112" i="1"/>
  <c r="E113" i="1"/>
  <c r="E114" i="1"/>
  <c r="E115" i="1"/>
  <c r="E106" i="1"/>
  <c r="E97" i="1"/>
  <c r="E98" i="1"/>
  <c r="E99" i="1"/>
  <c r="E100" i="1"/>
  <c r="E101" i="1"/>
  <c r="E102" i="1"/>
  <c r="E103" i="1"/>
  <c r="E104" i="1"/>
  <c r="E105" i="1"/>
  <c r="E96" i="1"/>
  <c r="E87" i="1"/>
  <c r="E88" i="1"/>
  <c r="E89" i="1"/>
  <c r="E90" i="1"/>
  <c r="E91" i="1"/>
  <c r="E92" i="1"/>
  <c r="E93" i="1"/>
  <c r="E94" i="1"/>
  <c r="E95" i="1"/>
  <c r="E86" i="1"/>
  <c r="E77" i="1"/>
  <c r="E78" i="1"/>
  <c r="E79" i="1"/>
  <c r="E80" i="1"/>
  <c r="E81" i="1"/>
  <c r="E82" i="1"/>
  <c r="E83" i="1"/>
  <c r="E84" i="1"/>
  <c r="E85" i="1"/>
  <c r="E76" i="1"/>
  <c r="E67" i="1"/>
  <c r="E68" i="1"/>
  <c r="E69" i="1"/>
  <c r="E70" i="1"/>
  <c r="E71" i="1"/>
  <c r="E72" i="1"/>
  <c r="E73" i="1"/>
  <c r="E74" i="1"/>
  <c r="E75" i="1"/>
  <c r="E66" i="1"/>
  <c r="E57" i="1"/>
  <c r="E58" i="1"/>
  <c r="E59" i="1"/>
  <c r="E60" i="1"/>
  <c r="E61" i="1"/>
  <c r="E62" i="1"/>
  <c r="E63" i="1"/>
  <c r="E64" i="1"/>
  <c r="E65" i="1"/>
  <c r="E56" i="1"/>
  <c r="E47" i="1"/>
  <c r="E48" i="1"/>
  <c r="E49" i="1"/>
  <c r="E50" i="1"/>
  <c r="E51" i="1"/>
  <c r="E52" i="1"/>
  <c r="E53" i="1"/>
  <c r="E54" i="1"/>
  <c r="E55" i="1"/>
  <c r="E46" i="1"/>
  <c r="U145" i="1"/>
  <c r="T145" i="1"/>
  <c r="S145" i="1"/>
  <c r="Q145" i="1"/>
  <c r="U144" i="1"/>
  <c r="T144" i="1"/>
  <c r="S144" i="1"/>
  <c r="Q144" i="1"/>
  <c r="U143" i="1"/>
  <c r="T143" i="1"/>
  <c r="S143" i="1"/>
  <c r="Q143" i="1"/>
  <c r="U142" i="1"/>
  <c r="T142" i="1"/>
  <c r="S142" i="1"/>
  <c r="Q142" i="1"/>
  <c r="U141" i="1"/>
  <c r="T141" i="1"/>
  <c r="S141" i="1"/>
  <c r="Q141" i="1"/>
  <c r="U140" i="1"/>
  <c r="T140" i="1"/>
  <c r="S140" i="1"/>
  <c r="Q140" i="1"/>
  <c r="U139" i="1"/>
  <c r="T139" i="1"/>
  <c r="S139" i="1"/>
  <c r="Q139" i="1"/>
  <c r="U138" i="1"/>
  <c r="T138" i="1"/>
  <c r="S138" i="1"/>
  <c r="Q138" i="1"/>
  <c r="U137" i="1"/>
  <c r="T137" i="1"/>
  <c r="S137" i="1"/>
  <c r="Q137" i="1"/>
  <c r="U136" i="1"/>
  <c r="T136" i="1"/>
  <c r="S136" i="1"/>
  <c r="Q136" i="1"/>
  <c r="U135" i="1"/>
  <c r="T135" i="1"/>
  <c r="S135" i="1"/>
  <c r="Q135" i="1"/>
  <c r="U134" i="1"/>
  <c r="T134" i="1"/>
  <c r="S134" i="1"/>
  <c r="Q134" i="1"/>
  <c r="U133" i="1"/>
  <c r="T133" i="1"/>
  <c r="S133" i="1"/>
  <c r="Q133" i="1"/>
  <c r="U132" i="1"/>
  <c r="T132" i="1"/>
  <c r="S132" i="1"/>
  <c r="Q132" i="1"/>
  <c r="U131" i="1"/>
  <c r="T131" i="1"/>
  <c r="S131" i="1"/>
  <c r="Q131" i="1"/>
  <c r="U130" i="1"/>
  <c r="T130" i="1"/>
  <c r="S130" i="1"/>
  <c r="Q130" i="1"/>
  <c r="U129" i="1"/>
  <c r="T129" i="1"/>
  <c r="S129" i="1"/>
  <c r="Q129" i="1"/>
  <c r="U128" i="1"/>
  <c r="T128" i="1"/>
  <c r="S128" i="1"/>
  <c r="Q128" i="1"/>
  <c r="U127" i="1"/>
  <c r="T127" i="1"/>
  <c r="S127" i="1"/>
  <c r="Q127" i="1"/>
  <c r="U126" i="1"/>
  <c r="T126" i="1"/>
  <c r="S126" i="1"/>
  <c r="Q126" i="1"/>
  <c r="U125" i="1"/>
  <c r="T125" i="1"/>
  <c r="S125" i="1"/>
  <c r="Q125" i="1"/>
  <c r="U124" i="1"/>
  <c r="T124" i="1"/>
  <c r="S124" i="1"/>
  <c r="Q124" i="1"/>
  <c r="U123" i="1"/>
  <c r="T123" i="1"/>
  <c r="S123" i="1"/>
  <c r="Q123" i="1"/>
  <c r="U122" i="1"/>
  <c r="T122" i="1"/>
  <c r="S122" i="1"/>
  <c r="Q122" i="1"/>
  <c r="U121" i="1"/>
  <c r="T121" i="1"/>
  <c r="S121" i="1"/>
  <c r="Q121" i="1"/>
  <c r="U120" i="1"/>
  <c r="T120" i="1"/>
  <c r="S120" i="1"/>
  <c r="Q120" i="1"/>
  <c r="U119" i="1"/>
  <c r="T119" i="1"/>
  <c r="S119" i="1"/>
  <c r="Q119" i="1"/>
  <c r="U118" i="1"/>
  <c r="T118" i="1"/>
  <c r="S118" i="1"/>
  <c r="Q118" i="1"/>
  <c r="U117" i="1"/>
  <c r="T117" i="1"/>
  <c r="S117" i="1"/>
  <c r="Q117" i="1"/>
  <c r="U116" i="1"/>
  <c r="T116" i="1"/>
  <c r="S116" i="1"/>
  <c r="Q116" i="1"/>
  <c r="U115" i="1"/>
  <c r="T115" i="1"/>
  <c r="S115" i="1"/>
  <c r="Q115" i="1"/>
  <c r="U114" i="1"/>
  <c r="T114" i="1"/>
  <c r="S114" i="1"/>
  <c r="Q114" i="1"/>
  <c r="U113" i="1"/>
  <c r="T113" i="1"/>
  <c r="S113" i="1"/>
  <c r="Q113" i="1"/>
  <c r="U112" i="1"/>
  <c r="T112" i="1"/>
  <c r="S112" i="1"/>
  <c r="Q112" i="1"/>
  <c r="U111" i="1"/>
  <c r="T111" i="1"/>
  <c r="S111" i="1"/>
  <c r="Q111" i="1"/>
  <c r="U110" i="1"/>
  <c r="T110" i="1"/>
  <c r="S110" i="1"/>
  <c r="Q110" i="1"/>
  <c r="U109" i="1"/>
  <c r="T109" i="1"/>
  <c r="S109" i="1"/>
  <c r="Q109" i="1"/>
  <c r="U108" i="1"/>
  <c r="T108" i="1"/>
  <c r="S108" i="1"/>
  <c r="Q108" i="1"/>
  <c r="U107" i="1"/>
  <c r="T107" i="1"/>
  <c r="S107" i="1"/>
  <c r="Q107" i="1"/>
  <c r="U106" i="1"/>
  <c r="T106" i="1"/>
  <c r="S106" i="1"/>
  <c r="Q106" i="1"/>
  <c r="U105" i="1"/>
  <c r="T105" i="1"/>
  <c r="S105" i="1"/>
  <c r="Q105" i="1"/>
  <c r="U104" i="1"/>
  <c r="T104" i="1"/>
  <c r="S104" i="1"/>
  <c r="Q104" i="1"/>
  <c r="U103" i="1"/>
  <c r="T103" i="1"/>
  <c r="S103" i="1"/>
  <c r="Q103" i="1"/>
  <c r="U102" i="1"/>
  <c r="T102" i="1"/>
  <c r="S102" i="1"/>
  <c r="Q102" i="1"/>
  <c r="U101" i="1"/>
  <c r="T101" i="1"/>
  <c r="S101" i="1"/>
  <c r="Q101" i="1"/>
  <c r="U100" i="1"/>
  <c r="T100" i="1"/>
  <c r="S100" i="1"/>
  <c r="Q100" i="1"/>
  <c r="U99" i="1"/>
  <c r="T99" i="1"/>
  <c r="S99" i="1"/>
  <c r="Q99" i="1"/>
  <c r="U98" i="1"/>
  <c r="T98" i="1"/>
  <c r="S98" i="1"/>
  <c r="Q98" i="1"/>
  <c r="U97" i="1"/>
  <c r="T97" i="1"/>
  <c r="S97" i="1"/>
  <c r="Q97" i="1"/>
  <c r="U96" i="1"/>
  <c r="T96" i="1"/>
  <c r="S96" i="1"/>
  <c r="Q96" i="1"/>
  <c r="U95" i="1"/>
  <c r="T95" i="1"/>
  <c r="S95" i="1"/>
  <c r="Q95" i="1"/>
  <c r="U94" i="1"/>
  <c r="T94" i="1"/>
  <c r="S94" i="1"/>
  <c r="Q94" i="1"/>
  <c r="U93" i="1"/>
  <c r="T93" i="1"/>
  <c r="S93" i="1"/>
  <c r="Q93" i="1"/>
  <c r="U92" i="1"/>
  <c r="T92" i="1"/>
  <c r="S92" i="1"/>
  <c r="Q92" i="1"/>
  <c r="U91" i="1"/>
  <c r="T91" i="1"/>
  <c r="S91" i="1"/>
  <c r="Q91" i="1"/>
  <c r="U90" i="1"/>
  <c r="T90" i="1"/>
  <c r="S90" i="1"/>
  <c r="Q90" i="1"/>
  <c r="U89" i="1"/>
  <c r="T89" i="1"/>
  <c r="S89" i="1"/>
  <c r="Q89" i="1"/>
  <c r="U88" i="1"/>
  <c r="T88" i="1"/>
  <c r="S88" i="1"/>
  <c r="Q88" i="1"/>
  <c r="U87" i="1"/>
  <c r="T87" i="1"/>
  <c r="S87" i="1"/>
  <c r="Q87" i="1"/>
  <c r="U86" i="1"/>
  <c r="T86" i="1"/>
  <c r="S86" i="1"/>
  <c r="Q86" i="1"/>
  <c r="U85" i="1"/>
  <c r="T85" i="1"/>
  <c r="S85" i="1"/>
  <c r="Q85" i="1"/>
  <c r="U84" i="1"/>
  <c r="T84" i="1"/>
  <c r="S84" i="1"/>
  <c r="Q84" i="1"/>
  <c r="U83" i="1"/>
  <c r="T83" i="1"/>
  <c r="S83" i="1"/>
  <c r="Q83" i="1"/>
  <c r="U82" i="1"/>
  <c r="T82" i="1"/>
  <c r="S82" i="1"/>
  <c r="Q82" i="1"/>
  <c r="U81" i="1"/>
  <c r="T81" i="1"/>
  <c r="S81" i="1"/>
  <c r="Q81" i="1"/>
  <c r="U80" i="1"/>
  <c r="T80" i="1"/>
  <c r="S80" i="1"/>
  <c r="Q80" i="1"/>
  <c r="U79" i="1"/>
  <c r="T79" i="1"/>
  <c r="S79" i="1"/>
  <c r="Q79" i="1"/>
  <c r="U78" i="1"/>
  <c r="T78" i="1"/>
  <c r="S78" i="1"/>
  <c r="Q78" i="1"/>
  <c r="U77" i="1"/>
  <c r="T77" i="1"/>
  <c r="S77" i="1"/>
  <c r="Q77" i="1"/>
  <c r="U76" i="1"/>
  <c r="T76" i="1"/>
  <c r="S76" i="1"/>
  <c r="Q76" i="1"/>
  <c r="U75" i="1"/>
  <c r="T75" i="1"/>
  <c r="S75" i="1"/>
  <c r="Q75" i="1"/>
  <c r="U74" i="1"/>
  <c r="T74" i="1"/>
  <c r="S74" i="1"/>
  <c r="Q74" i="1"/>
  <c r="U73" i="1"/>
  <c r="T73" i="1"/>
  <c r="S73" i="1"/>
  <c r="Q73" i="1"/>
  <c r="U72" i="1"/>
  <c r="T72" i="1"/>
  <c r="S72" i="1"/>
  <c r="Q72" i="1"/>
  <c r="U71" i="1"/>
  <c r="T71" i="1"/>
  <c r="S71" i="1"/>
  <c r="Q71" i="1"/>
  <c r="U70" i="1"/>
  <c r="T70" i="1"/>
  <c r="S70" i="1"/>
  <c r="Q70" i="1"/>
  <c r="U69" i="1"/>
  <c r="T69" i="1"/>
  <c r="S69" i="1"/>
  <c r="Q69" i="1"/>
  <c r="U68" i="1"/>
  <c r="T68" i="1"/>
  <c r="S68" i="1"/>
  <c r="Q68" i="1"/>
  <c r="U67" i="1"/>
  <c r="T67" i="1"/>
  <c r="S67" i="1"/>
  <c r="Q67" i="1"/>
  <c r="U66" i="1"/>
  <c r="T66" i="1"/>
  <c r="S66" i="1"/>
  <c r="Q66" i="1"/>
  <c r="U65" i="1"/>
  <c r="T65" i="1"/>
  <c r="S65" i="1"/>
  <c r="Q65" i="1"/>
  <c r="U64" i="1"/>
  <c r="T64" i="1"/>
  <c r="S64" i="1"/>
  <c r="Q64" i="1"/>
  <c r="U63" i="1"/>
  <c r="T63" i="1"/>
  <c r="S63" i="1"/>
  <c r="Q63" i="1"/>
  <c r="U62" i="1"/>
  <c r="T62" i="1"/>
  <c r="S62" i="1"/>
  <c r="Q62" i="1"/>
  <c r="U61" i="1"/>
  <c r="T61" i="1"/>
  <c r="S61" i="1"/>
  <c r="Q61" i="1"/>
  <c r="U60" i="1"/>
  <c r="T60" i="1"/>
  <c r="S60" i="1"/>
  <c r="Q60" i="1"/>
  <c r="U59" i="1"/>
  <c r="T59" i="1"/>
  <c r="S59" i="1"/>
  <c r="Q59" i="1"/>
  <c r="U58" i="1"/>
  <c r="T58" i="1"/>
  <c r="S58" i="1"/>
  <c r="Q58" i="1"/>
  <c r="U57" i="1"/>
  <c r="T57" i="1"/>
  <c r="S57" i="1"/>
  <c r="Q57" i="1"/>
  <c r="U56" i="1"/>
  <c r="T56" i="1"/>
  <c r="S56" i="1"/>
  <c r="Q56" i="1"/>
  <c r="U55" i="1"/>
  <c r="T55" i="1"/>
  <c r="S55" i="1"/>
  <c r="Q55" i="1"/>
  <c r="U54" i="1"/>
  <c r="T54" i="1"/>
  <c r="S54" i="1"/>
  <c r="Q54" i="1"/>
  <c r="U53" i="1"/>
  <c r="T53" i="1"/>
  <c r="S53" i="1"/>
  <c r="Q53" i="1"/>
  <c r="U52" i="1"/>
  <c r="T52" i="1"/>
  <c r="S52" i="1"/>
  <c r="Q52" i="1"/>
  <c r="U51" i="1"/>
  <c r="T51" i="1"/>
  <c r="S51" i="1"/>
  <c r="Q51" i="1"/>
  <c r="U50" i="1"/>
  <c r="T50" i="1"/>
  <c r="S50" i="1"/>
  <c r="Q50" i="1"/>
  <c r="U49" i="1"/>
  <c r="T49" i="1"/>
  <c r="S49" i="1"/>
  <c r="Q49" i="1"/>
  <c r="U48" i="1"/>
  <c r="T48" i="1"/>
  <c r="S48" i="1"/>
  <c r="Q48" i="1"/>
  <c r="U47" i="1"/>
  <c r="T47" i="1"/>
  <c r="S47" i="1"/>
  <c r="Q47" i="1"/>
  <c r="U46" i="1"/>
  <c r="T46" i="1"/>
  <c r="S46" i="1"/>
  <c r="Q46" i="1"/>
  <c r="E37" i="1"/>
  <c r="E38" i="1"/>
  <c r="E39" i="1"/>
  <c r="E40" i="1"/>
  <c r="E41" i="1"/>
  <c r="E42" i="1"/>
  <c r="E43" i="1"/>
  <c r="E44" i="1"/>
  <c r="E45" i="1"/>
  <c r="E36" i="1"/>
  <c r="U27" i="1"/>
  <c r="U28" i="1"/>
  <c r="U29" i="1"/>
  <c r="U30" i="1"/>
  <c r="U31" i="1"/>
  <c r="U32" i="1"/>
  <c r="U33" i="1"/>
  <c r="U34" i="1"/>
  <c r="U35" i="1"/>
  <c r="U36" i="1"/>
  <c r="U37" i="1"/>
  <c r="U38" i="1"/>
  <c r="U39" i="1"/>
  <c r="U40" i="1"/>
  <c r="U41" i="1"/>
  <c r="U42" i="1"/>
  <c r="U43" i="1"/>
  <c r="U44" i="1"/>
  <c r="U45" i="1"/>
  <c r="U26" i="1"/>
  <c r="T27" i="1"/>
  <c r="T28" i="1"/>
  <c r="T29" i="1"/>
  <c r="T30" i="1"/>
  <c r="T31" i="1"/>
  <c r="T32" i="1"/>
  <c r="T33" i="1"/>
  <c r="T34" i="1"/>
  <c r="T35" i="1"/>
  <c r="T36" i="1"/>
  <c r="T37" i="1"/>
  <c r="T38" i="1"/>
  <c r="T39" i="1"/>
  <c r="T40" i="1"/>
  <c r="T41" i="1"/>
  <c r="T42" i="1"/>
  <c r="T43" i="1"/>
  <c r="T44" i="1"/>
  <c r="T45" i="1"/>
  <c r="T26" i="1"/>
  <c r="S27" i="1"/>
  <c r="S28" i="1"/>
  <c r="S29" i="1"/>
  <c r="S30" i="1"/>
  <c r="S31" i="1"/>
  <c r="S32" i="1"/>
  <c r="S33" i="1"/>
  <c r="S34" i="1"/>
  <c r="S35" i="1"/>
  <c r="S36" i="1"/>
  <c r="S37" i="1"/>
  <c r="S38" i="1"/>
  <c r="S39" i="1"/>
  <c r="S40" i="1"/>
  <c r="S41" i="1"/>
  <c r="S42" i="1"/>
  <c r="S43" i="1"/>
  <c r="S44" i="1"/>
  <c r="S45" i="1"/>
  <c r="S26" i="1"/>
  <c r="Q27" i="1"/>
  <c r="Q28" i="1"/>
  <c r="Q29" i="1"/>
  <c r="Q30" i="1"/>
  <c r="Q31" i="1"/>
  <c r="Q32" i="1"/>
  <c r="Q33" i="1"/>
  <c r="Q34" i="1"/>
  <c r="Q35" i="1"/>
  <c r="Q36" i="1"/>
  <c r="Q37" i="1"/>
  <c r="Q38" i="1"/>
  <c r="Q39" i="1"/>
  <c r="Q40" i="1"/>
  <c r="Q41" i="1"/>
  <c r="Q42" i="1"/>
  <c r="Q43" i="1"/>
  <c r="Q44" i="1"/>
  <c r="Q45" i="1"/>
  <c r="Q26" i="1"/>
  <c r="Q25" i="1"/>
  <c r="U25" i="1"/>
  <c r="T25" i="1"/>
  <c r="S25" i="1"/>
  <c r="E27" i="1"/>
  <c r="E28" i="1"/>
  <c r="E29" i="1"/>
  <c r="E30" i="1"/>
  <c r="E31" i="1"/>
  <c r="E32" i="1"/>
  <c r="E33" i="1"/>
  <c r="E34" i="1"/>
  <c r="E35" i="1"/>
  <c r="E26" i="1"/>
</calcChain>
</file>

<file path=xl/sharedStrings.xml><?xml version="1.0" encoding="utf-8"?>
<sst xmlns="http://schemas.openxmlformats.org/spreadsheetml/2006/main" count="163" uniqueCount="51">
  <si>
    <t>Farmer Name</t>
  </si>
  <si>
    <t>Instructions</t>
  </si>
  <si>
    <t>Data Sheet - Biomass Sampling</t>
  </si>
  <si>
    <t>XXX</t>
  </si>
  <si>
    <t>Data sheet info</t>
  </si>
  <si>
    <t>Crop type</t>
  </si>
  <si>
    <t>Production Season</t>
  </si>
  <si>
    <t>e.g. 2022/23</t>
  </si>
  <si>
    <t>e.g. Winter Cover Crop - Oats &amp; Vetch mix</t>
  </si>
  <si>
    <t>Winter Cover Crop - Oats &amp; Vetch mix</t>
  </si>
  <si>
    <t>Data sheet</t>
  </si>
  <si>
    <t>Field Name</t>
  </si>
  <si>
    <t>Latitude</t>
  </si>
  <si>
    <t>Longitude</t>
  </si>
  <si>
    <t>Sampling point</t>
  </si>
  <si>
    <t>Date sampled</t>
  </si>
  <si>
    <t>Sub-samples taken on point</t>
  </si>
  <si>
    <r>
      <t>Size of each sub-sample (in m</t>
    </r>
    <r>
      <rPr>
        <b/>
        <vertAlign val="superscript"/>
        <sz val="11"/>
        <color theme="0"/>
        <rFont val="Calibri"/>
        <family val="2"/>
        <scheme val="minor"/>
      </rPr>
      <t>2</t>
    </r>
    <r>
      <rPr>
        <b/>
        <sz val="11"/>
        <color theme="0"/>
        <rFont val="Calibri"/>
        <family val="2"/>
        <scheme val="minor"/>
      </rPr>
      <t>)</t>
    </r>
  </si>
  <si>
    <t>Dry matter biomass (t / ha)</t>
  </si>
  <si>
    <t>In-field biomass (t / ha)</t>
  </si>
  <si>
    <t>Days to drying</t>
  </si>
  <si>
    <t>Dry weight of all subsamples (g)</t>
  </si>
  <si>
    <t>Wet weight of all subsamples (g)</t>
  </si>
  <si>
    <t>Moisture loss (%)</t>
  </si>
  <si>
    <t>Sample</t>
  </si>
  <si>
    <t>A</t>
  </si>
  <si>
    <t>B</t>
  </si>
  <si>
    <t>C</t>
  </si>
  <si>
    <t>D</t>
  </si>
  <si>
    <t>E</t>
  </si>
  <si>
    <t>F</t>
  </si>
  <si>
    <t>G</t>
  </si>
  <si>
    <t>H</t>
  </si>
  <si>
    <t>I</t>
  </si>
  <si>
    <t>J</t>
  </si>
  <si>
    <t>Sample Code</t>
  </si>
  <si>
    <t>Final date weighed (after drying)</t>
  </si>
  <si>
    <t>Dry weight of all subsamples (g) - Measurement 1</t>
  </si>
  <si>
    <t>Dry weight of all subsamples (g) - Measurement 2</t>
  </si>
  <si>
    <t>Dry weight of all subsamples (g) - Measurement 3</t>
  </si>
  <si>
    <t>Dry weight of all subsamples (g) - Measurement 4</t>
  </si>
  <si>
    <t>Use this to measure on multiple occasions to assess when the sample is fully dried. This will be when there is nearly no difference in the weight of the sample between two measurements taken 2-3 days apart.</t>
  </si>
  <si>
    <t>Example Field</t>
  </si>
  <si>
    <t>Example Field - A</t>
  </si>
  <si>
    <t>Auto-calc</t>
  </si>
  <si>
    <t>Key:</t>
  </si>
  <si>
    <t>This field requires an input from the user</t>
  </si>
  <si>
    <t>This field is automatically populated once the input values are entered</t>
  </si>
  <si>
    <t>The below data sheet is designed for biomass sampling on various fields, with the potential to take multiple samples per field.</t>
  </si>
  <si>
    <t>The samples per field can be taken either at the same time on various locations, or over the course of the season, or a mixture of both.</t>
  </si>
  <si>
    <t>For effective biomass sampling techniques, please visit Orizon's blog page or contact Orizon (info@orizonagriculture.com).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</si>
</sst>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7" formatCode="[$-1C09]dd\ mmmm\ yyyy;@"/>
    <numFmt numFmtId="170" formatCode="0.000000"/>
  </numFmts>
  <fonts count="1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8"/>
      <color theme="0"/>
      <name val="Josefin Sans"/>
    </font>
    <font>
      <sz val="11"/>
      <color theme="1"/>
      <name val="Josefin Sans"/>
    </font>
    <font>
      <sz val="11"/>
      <color theme="1"/>
      <name val="Arial"/>
      <family val="2"/>
    </font>
    <font>
      <sz val="12"/>
      <color theme="0"/>
      <name val="Josefin Sans"/>
    </font>
    <font>
      <b/>
      <sz val="11"/>
      <color theme="0"/>
      <name val="Josefin Sans"/>
    </font>
    <font>
      <i/>
      <sz val="10"/>
      <color theme="2" tint="-0.499984740745262"/>
      <name val="Calibri"/>
      <family val="2"/>
      <scheme val="minor"/>
    </font>
    <font>
      <b/>
      <vertAlign val="superscript"/>
      <sz val="11"/>
      <color theme="0"/>
      <name val="Calibri"/>
      <family val="2"/>
      <scheme val="minor"/>
    </font>
    <font>
      <i/>
      <sz val="10"/>
      <color theme="0"/>
      <name val="Calibri"/>
      <family val="2"/>
      <scheme val="minor"/>
    </font>
    <font>
      <b/>
      <i/>
      <sz val="9"/>
      <color theme="0"/>
      <name val="Calibri"/>
      <family val="2"/>
      <scheme val="minor"/>
    </font>
    <font>
      <b/>
      <u/>
      <sz val="11"/>
      <color theme="1"/>
      <name val="Calibri"/>
      <family val="2"/>
      <scheme val="minor"/>
    </font>
  </fonts>
  <fills count="8">
    <fill>
      <patternFill patternType="none"/>
    </fill>
    <fill>
      <patternFill patternType="gray125"/>
    </fill>
    <fill>
      <patternFill patternType="solid">
        <fgColor rgb="FF065257"/>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tint="-0.49998474074526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4" fillId="2" borderId="0" xfId="0" applyFont="1" applyFill="1" applyAlignment="1">
      <alignment vertical="center"/>
    </xf>
    <xf numFmtId="0" fontId="5" fillId="2" borderId="0" xfId="0" applyFont="1" applyFill="1"/>
    <xf numFmtId="0" fontId="4" fillId="2" borderId="0" xfId="0" applyFont="1" applyFill="1" applyAlignment="1">
      <alignment horizontal="right" vertical="center"/>
    </xf>
    <xf numFmtId="0" fontId="5" fillId="0" borderId="0" xfId="0" applyFont="1"/>
    <xf numFmtId="0" fontId="6" fillId="0" borderId="0" xfId="0" applyFont="1" applyAlignment="1">
      <alignment vertical="center" wrapText="1"/>
    </xf>
    <xf numFmtId="0" fontId="7" fillId="3" borderId="0" xfId="0" applyFont="1" applyFill="1" applyAlignment="1">
      <alignment vertical="center"/>
    </xf>
    <xf numFmtId="0" fontId="8" fillId="3" borderId="0" xfId="0" applyFont="1" applyFill="1" applyAlignment="1">
      <alignment vertical="center" wrapText="1"/>
    </xf>
    <xf numFmtId="0" fontId="6" fillId="0" borderId="0" xfId="0" applyFont="1" applyAlignment="1">
      <alignment wrapText="1"/>
    </xf>
    <xf numFmtId="0" fontId="2" fillId="2" borderId="1" xfId="0" applyFont="1" applyFill="1" applyBorder="1" applyAlignment="1">
      <alignment vertical="center"/>
    </xf>
    <xf numFmtId="0" fontId="0" fillId="4" borderId="2" xfId="0" applyFill="1" applyBorder="1" applyAlignment="1">
      <alignment horizontal="right" vertical="center"/>
    </xf>
    <xf numFmtId="0" fontId="0" fillId="4" borderId="3" xfId="0" applyFill="1" applyBorder="1" applyAlignment="1">
      <alignment horizontal="right" vertical="center"/>
    </xf>
    <xf numFmtId="0" fontId="0" fillId="4" borderId="4" xfId="0" applyFill="1" applyBorder="1" applyAlignment="1">
      <alignment horizontal="right" vertical="center"/>
    </xf>
    <xf numFmtId="0" fontId="2" fillId="2" borderId="1" xfId="0" applyFont="1" applyFill="1" applyBorder="1" applyAlignment="1">
      <alignment horizontal="left" vertical="center"/>
    </xf>
    <xf numFmtId="0" fontId="0" fillId="4" borderId="2" xfId="0" applyFill="1" applyBorder="1" applyAlignment="1">
      <alignment horizontal="right" vertical="center" wrapText="1"/>
    </xf>
    <xf numFmtId="0" fontId="0" fillId="4" borderId="3" xfId="0" applyFill="1" applyBorder="1" applyAlignment="1">
      <alignment horizontal="right" vertical="center" wrapText="1"/>
    </xf>
    <xf numFmtId="0" fontId="0" fillId="4" borderId="4" xfId="0" applyFill="1" applyBorder="1" applyAlignment="1">
      <alignment horizontal="right" vertical="center" wrapText="1"/>
    </xf>
    <xf numFmtId="0" fontId="9" fillId="0" borderId="0" xfId="0" applyFont="1" applyAlignment="1">
      <alignment vertical="center"/>
    </xf>
    <xf numFmtId="0" fontId="0" fillId="0" borderId="0" xfId="0" applyAlignment="1">
      <alignment vertical="center"/>
    </xf>
    <xf numFmtId="0" fontId="2" fillId="5" borderId="1" xfId="0" applyFont="1" applyFill="1" applyBorder="1" applyAlignment="1">
      <alignment horizontal="center" wrapText="1"/>
    </xf>
    <xf numFmtId="0" fontId="0" fillId="0" borderId="1" xfId="0" applyBorder="1" applyAlignment="1">
      <alignment wrapText="1"/>
    </xf>
    <xf numFmtId="0" fontId="2" fillId="5" borderId="5" xfId="0" applyFont="1" applyFill="1" applyBorder="1" applyAlignment="1">
      <alignment horizontal="center" wrapText="1"/>
    </xf>
    <xf numFmtId="0" fontId="2" fillId="5" borderId="6" xfId="0" applyFont="1" applyFill="1" applyBorder="1" applyAlignment="1">
      <alignment horizontal="center" wrapText="1"/>
    </xf>
    <xf numFmtId="0" fontId="2" fillId="5" borderId="2" xfId="0" applyFont="1" applyFill="1" applyBorder="1" applyAlignment="1">
      <alignment horizontal="center" wrapText="1"/>
    </xf>
    <xf numFmtId="0" fontId="2" fillId="5" borderId="4" xfId="0" applyFont="1" applyFill="1" applyBorder="1" applyAlignment="1">
      <alignment horizontal="center" wrapText="1"/>
    </xf>
    <xf numFmtId="0" fontId="11" fillId="0" borderId="0" xfId="0" applyFont="1"/>
    <xf numFmtId="0" fontId="3" fillId="6" borderId="1" xfId="0" applyFont="1" applyFill="1" applyBorder="1" applyAlignment="1">
      <alignment wrapText="1"/>
    </xf>
    <xf numFmtId="0" fontId="12" fillId="6" borderId="7"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12" fillId="6" borderId="1" xfId="0" applyFont="1" applyFill="1" applyBorder="1" applyAlignment="1">
      <alignment horizontal="center" vertical="center" wrapText="1"/>
    </xf>
    <xf numFmtId="167" fontId="12" fillId="6" borderId="6" xfId="0" applyNumberFormat="1" applyFont="1" applyFill="1" applyBorder="1" applyAlignment="1">
      <alignment horizontal="right" vertical="center" wrapText="1"/>
    </xf>
    <xf numFmtId="0" fontId="12" fillId="6" borderId="6" xfId="0" applyFont="1" applyFill="1" applyBorder="1" applyAlignment="1">
      <alignment horizontal="right" vertical="center" wrapText="1"/>
    </xf>
    <xf numFmtId="0" fontId="12" fillId="6" borderId="2"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6" borderId="4" xfId="0" applyFont="1" applyFill="1" applyBorder="1" applyAlignment="1">
      <alignment horizontal="center" vertical="center" wrapText="1"/>
    </xf>
    <xf numFmtId="9" fontId="12" fillId="6" borderId="6" xfId="1" applyFont="1" applyFill="1" applyBorder="1" applyAlignment="1">
      <alignment horizontal="right" vertical="center" wrapText="1"/>
    </xf>
    <xf numFmtId="1" fontId="2" fillId="2" borderId="1" xfId="0" applyNumberFormat="1" applyFont="1" applyFill="1" applyBorder="1" applyAlignment="1">
      <alignment horizontal="right" wrapText="1"/>
    </xf>
    <xf numFmtId="9" fontId="2" fillId="2" borderId="1" xfId="1" applyNumberFormat="1" applyFont="1" applyFill="1" applyBorder="1" applyAlignment="1">
      <alignment horizontal="right" wrapText="1"/>
    </xf>
    <xf numFmtId="2" fontId="2" fillId="2" borderId="1" xfId="0" applyNumberFormat="1" applyFont="1" applyFill="1" applyBorder="1" applyAlignment="1">
      <alignment horizontal="right" wrapText="1"/>
    </xf>
    <xf numFmtId="0" fontId="0" fillId="7" borderId="5" xfId="0" applyFill="1" applyBorder="1" applyAlignment="1">
      <alignment horizontal="left" vertical="center" wrapText="1"/>
    </xf>
    <xf numFmtId="0" fontId="0" fillId="7" borderId="7" xfId="0" applyFill="1" applyBorder="1" applyAlignment="1">
      <alignment horizontal="left" vertical="center" wrapText="1"/>
    </xf>
    <xf numFmtId="0" fontId="0" fillId="7" borderId="6" xfId="0" applyFill="1" applyBorder="1" applyAlignment="1">
      <alignment horizontal="left" vertical="center" wrapText="1"/>
    </xf>
    <xf numFmtId="170" fontId="0" fillId="7" borderId="1" xfId="0" applyNumberFormat="1" applyFill="1" applyBorder="1" applyAlignment="1">
      <alignment horizontal="center" wrapText="1"/>
    </xf>
    <xf numFmtId="167" fontId="0" fillId="7" borderId="1" xfId="0" applyNumberFormat="1" applyFill="1" applyBorder="1" applyAlignment="1">
      <alignment wrapText="1"/>
    </xf>
    <xf numFmtId="1" fontId="0" fillId="7" borderId="1" xfId="0" applyNumberFormat="1" applyFill="1" applyBorder="1" applyAlignment="1">
      <alignment wrapText="1"/>
    </xf>
    <xf numFmtId="0" fontId="13" fillId="0" borderId="0" xfId="0" applyFont="1"/>
    <xf numFmtId="170" fontId="0" fillId="7" borderId="0" xfId="0" applyNumberFormat="1" applyFill="1" applyBorder="1" applyAlignment="1">
      <alignment horizontal="center" wrapText="1"/>
    </xf>
    <xf numFmtId="1" fontId="2" fillId="2" borderId="0" xfId="0" applyNumberFormat="1" applyFont="1" applyFill="1" applyBorder="1" applyAlignment="1">
      <alignment horizontal="left" wrapText="1"/>
    </xf>
    <xf numFmtId="0" fontId="0" fillId="7" borderId="1" xfId="0" applyFill="1" applyBorder="1" applyAlignment="1">
      <alignment wrapText="1"/>
    </xf>
  </cellXfs>
  <cellStyles count="2">
    <cellStyle name="Normal" xfId="0" builtinId="0"/>
    <cellStyle name="Per cent" xfId="1" builtinId="5"/>
  </cellStyles>
  <dxfs count="0"/>
  <tableStyles count="0" defaultTableStyle="TableStyleMedium2" defaultPivotStyle="PivotStyleLight16"/>
  <colors>
    <mruColors>
      <color rgb="FF0652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27227</xdr:colOff>
      <xdr:row>1</xdr:row>
      <xdr:rowOff>45721</xdr:rowOff>
    </xdr:from>
    <xdr:to>
      <xdr:col>2</xdr:col>
      <xdr:colOff>1657575</xdr:colOff>
      <xdr:row>1</xdr:row>
      <xdr:rowOff>512446</xdr:rowOff>
    </xdr:to>
    <xdr:pic>
      <xdr:nvPicPr>
        <xdr:cNvPr id="2" name="Picture 1">
          <a:extLst>
            <a:ext uri="{FF2B5EF4-FFF2-40B4-BE49-F238E27FC236}">
              <a16:creationId xmlns:a16="http://schemas.microsoft.com/office/drawing/2014/main" id="{28C9AE7E-6875-4C6E-98C1-C07F3D56473D}"/>
            </a:ext>
          </a:extLst>
        </xdr:cNvPr>
        <xdr:cNvPicPr>
          <a:picLocks noChangeAspect="1"/>
        </xdr:cNvPicPr>
      </xdr:nvPicPr>
      <xdr:blipFill>
        <a:blip xmlns:r="http://schemas.openxmlformats.org/officeDocument/2006/relationships" r:embed="rId1"/>
        <a:stretch>
          <a:fillRect/>
        </a:stretch>
      </xdr:blipFill>
      <xdr:spPr>
        <a:xfrm>
          <a:off x="84377" y="102871"/>
          <a:ext cx="1716073" cy="466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0F494-78D3-4A0A-8E62-D0181ED5E6FF}">
  <dimension ref="A1:CE145"/>
  <sheetViews>
    <sheetView showGridLines="0" tabSelected="1" zoomScaleNormal="100" workbookViewId="0">
      <selection activeCell="C16" sqref="C16"/>
    </sheetView>
  </sheetViews>
  <sheetFormatPr defaultRowHeight="14.4" x14ac:dyDescent="0.3"/>
  <cols>
    <col min="1" max="1" width="0.77734375" customWidth="1"/>
    <col min="2" max="2" width="1.21875" customWidth="1"/>
    <col min="3" max="3" width="28.33203125" customWidth="1"/>
    <col min="4" max="4" width="12.109375" customWidth="1"/>
    <col min="5" max="5" width="13.77734375" customWidth="1"/>
    <col min="6" max="6" width="12.109375" customWidth="1"/>
    <col min="7" max="21" width="13.33203125" customWidth="1"/>
  </cols>
  <sheetData>
    <row r="1" spans="1:83" ht="4.8" customHeight="1" x14ac:dyDescent="0.3"/>
    <row r="2" spans="1:83" s="4" customFormat="1" ht="44.4" customHeight="1" x14ac:dyDescent="0.55000000000000004">
      <c r="A2"/>
      <c r="B2" s="1"/>
      <c r="C2" s="1"/>
      <c r="D2" s="1"/>
      <c r="E2" s="1"/>
      <c r="F2" s="2"/>
      <c r="G2" s="2"/>
      <c r="H2" s="2"/>
      <c r="I2" s="1"/>
      <c r="J2" s="2"/>
      <c r="K2" s="2"/>
      <c r="L2" s="2"/>
      <c r="M2" s="2"/>
      <c r="N2" s="2"/>
      <c r="O2" s="2"/>
      <c r="P2" s="2"/>
      <c r="Q2" s="2"/>
      <c r="R2" s="2"/>
      <c r="S2" s="2"/>
      <c r="T2" s="2"/>
      <c r="U2" s="3" t="s">
        <v>2</v>
      </c>
      <c r="V2" s="2"/>
      <c r="W2" s="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row>
    <row r="3" spans="1:83" ht="3.6" customHeight="1" x14ac:dyDescent="0.3"/>
    <row r="4" spans="1:83" s="8" customFormat="1" ht="22.2" x14ac:dyDescent="0.3">
      <c r="A4" s="5"/>
      <c r="B4" s="6"/>
      <c r="C4" s="6" t="s">
        <v>4</v>
      </c>
      <c r="D4" s="7"/>
      <c r="E4" s="7"/>
      <c r="F4" s="7"/>
      <c r="G4" s="7"/>
      <c r="H4" s="7"/>
      <c r="I4" s="7"/>
      <c r="J4" s="7"/>
      <c r="K4" s="7"/>
      <c r="L4" s="7"/>
      <c r="M4" s="7"/>
      <c r="N4" s="7"/>
      <c r="O4" s="7"/>
      <c r="P4" s="7"/>
      <c r="Q4" s="7"/>
      <c r="R4" s="7"/>
      <c r="S4" s="7"/>
      <c r="T4" s="7"/>
      <c r="U4" s="7"/>
      <c r="V4" s="7"/>
      <c r="W4" s="7"/>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row>
    <row r="5" spans="1:83" ht="3.6" customHeight="1" x14ac:dyDescent="0.3"/>
    <row r="6" spans="1:83" x14ac:dyDescent="0.3">
      <c r="C6" s="9" t="s">
        <v>0</v>
      </c>
      <c r="D6" s="9"/>
      <c r="E6" s="9"/>
      <c r="F6" s="9"/>
      <c r="G6" s="10" t="s">
        <v>3</v>
      </c>
      <c r="H6" s="11"/>
      <c r="I6" s="12"/>
      <c r="J6" s="18"/>
    </row>
    <row r="7" spans="1:83" x14ac:dyDescent="0.3">
      <c r="C7" s="13" t="s">
        <v>6</v>
      </c>
      <c r="D7" s="13"/>
      <c r="E7" s="13"/>
      <c r="F7" s="13"/>
      <c r="G7" s="10" t="s">
        <v>3</v>
      </c>
      <c r="H7" s="11"/>
      <c r="I7" s="12"/>
      <c r="J7" s="17" t="s">
        <v>7</v>
      </c>
    </row>
    <row r="8" spans="1:83" ht="37.200000000000003" customHeight="1" x14ac:dyDescent="0.3">
      <c r="C8" s="13" t="s">
        <v>5</v>
      </c>
      <c r="D8" s="13"/>
      <c r="E8" s="13"/>
      <c r="F8" s="13"/>
      <c r="G8" s="14" t="s">
        <v>9</v>
      </c>
      <c r="H8" s="15"/>
      <c r="I8" s="16"/>
      <c r="J8" s="17" t="s">
        <v>8</v>
      </c>
    </row>
    <row r="9" spans="1:83" ht="3.6" customHeight="1" x14ac:dyDescent="0.3"/>
    <row r="10" spans="1:83" s="8" customFormat="1" ht="22.2" x14ac:dyDescent="0.3">
      <c r="A10" s="5"/>
      <c r="B10" s="6"/>
      <c r="C10" s="6" t="s">
        <v>1</v>
      </c>
      <c r="D10" s="7"/>
      <c r="E10" s="7"/>
      <c r="F10" s="7"/>
      <c r="G10" s="7"/>
      <c r="H10" s="7"/>
      <c r="I10" s="7"/>
      <c r="J10" s="7"/>
      <c r="K10" s="7"/>
      <c r="L10" s="7"/>
      <c r="M10" s="7"/>
      <c r="N10" s="7"/>
      <c r="O10" s="7"/>
      <c r="P10" s="7"/>
      <c r="Q10" s="7"/>
      <c r="R10" s="7"/>
      <c r="S10" s="7"/>
      <c r="T10" s="7"/>
      <c r="U10" s="7"/>
      <c r="V10" s="7"/>
      <c r="W10" s="7"/>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row>
    <row r="11" spans="1:83" ht="3.6" customHeight="1" x14ac:dyDescent="0.3"/>
    <row r="12" spans="1:83" x14ac:dyDescent="0.3">
      <c r="C12" t="s">
        <v>48</v>
      </c>
    </row>
    <row r="13" spans="1:83" x14ac:dyDescent="0.3">
      <c r="C13" t="s">
        <v>49</v>
      </c>
    </row>
    <row r="14" spans="1:83" x14ac:dyDescent="0.3">
      <c r="C14" t="s">
        <v>50</v>
      </c>
    </row>
    <row r="16" spans="1:83" x14ac:dyDescent="0.3">
      <c r="C16" s="45" t="s">
        <v>45</v>
      </c>
    </row>
    <row r="17" spans="1:83" x14ac:dyDescent="0.3">
      <c r="C17" s="46"/>
      <c r="D17" t="s">
        <v>46</v>
      </c>
    </row>
    <row r="18" spans="1:83" x14ac:dyDescent="0.3">
      <c r="C18" s="47" t="s">
        <v>44</v>
      </c>
      <c r="D18" t="s">
        <v>47</v>
      </c>
    </row>
    <row r="20" spans="1:83" ht="3.6" customHeight="1" x14ac:dyDescent="0.3"/>
    <row r="21" spans="1:83" s="8" customFormat="1" ht="22.2" x14ac:dyDescent="0.3">
      <c r="A21" s="5"/>
      <c r="B21" s="6"/>
      <c r="C21" s="6" t="s">
        <v>10</v>
      </c>
      <c r="D21" s="7"/>
      <c r="E21" s="7"/>
      <c r="F21" s="7"/>
      <c r="G21" s="7"/>
      <c r="H21" s="7"/>
      <c r="I21" s="7"/>
      <c r="J21" s="7"/>
      <c r="K21" s="7"/>
      <c r="L21" s="7"/>
      <c r="M21" s="7"/>
      <c r="N21" s="7"/>
      <c r="O21" s="7"/>
      <c r="P21" s="7"/>
      <c r="Q21" s="7"/>
      <c r="R21" s="7"/>
      <c r="S21" s="7"/>
      <c r="T21" s="7"/>
      <c r="U21" s="7"/>
      <c r="V21" s="7"/>
      <c r="W21" s="7"/>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row>
    <row r="22" spans="1:83" ht="3.6" customHeight="1" x14ac:dyDescent="0.3"/>
    <row r="23" spans="1:83" ht="37.799999999999997" customHeight="1" x14ac:dyDescent="0.3">
      <c r="C23" s="21" t="s">
        <v>11</v>
      </c>
      <c r="D23" s="21" t="s">
        <v>24</v>
      </c>
      <c r="E23" s="21" t="s">
        <v>35</v>
      </c>
      <c r="F23" s="23" t="s">
        <v>14</v>
      </c>
      <c r="G23" s="24"/>
      <c r="H23" s="21" t="s">
        <v>15</v>
      </c>
      <c r="I23" s="21" t="s">
        <v>16</v>
      </c>
      <c r="J23" s="21" t="s">
        <v>17</v>
      </c>
      <c r="K23" s="21" t="s">
        <v>22</v>
      </c>
      <c r="L23" s="21" t="s">
        <v>37</v>
      </c>
      <c r="M23" s="21" t="s">
        <v>38</v>
      </c>
      <c r="N23" s="21" t="s">
        <v>39</v>
      </c>
      <c r="O23" s="21" t="s">
        <v>40</v>
      </c>
      <c r="P23" s="21" t="s">
        <v>36</v>
      </c>
      <c r="Q23" s="21" t="s">
        <v>20</v>
      </c>
      <c r="R23" s="21" t="s">
        <v>21</v>
      </c>
      <c r="S23" s="21" t="s">
        <v>23</v>
      </c>
      <c r="T23" s="21" t="s">
        <v>19</v>
      </c>
      <c r="U23" s="21" t="s">
        <v>18</v>
      </c>
    </row>
    <row r="24" spans="1:83" ht="37.799999999999997" customHeight="1" x14ac:dyDescent="0.3">
      <c r="C24" s="22"/>
      <c r="D24" s="22"/>
      <c r="E24" s="22"/>
      <c r="F24" s="19" t="s">
        <v>12</v>
      </c>
      <c r="G24" s="19" t="s">
        <v>13</v>
      </c>
      <c r="H24" s="22"/>
      <c r="I24" s="22"/>
      <c r="J24" s="22"/>
      <c r="K24" s="22"/>
      <c r="L24" s="22"/>
      <c r="M24" s="22"/>
      <c r="N24" s="22"/>
      <c r="O24" s="22"/>
      <c r="P24" s="22"/>
      <c r="Q24" s="22"/>
      <c r="R24" s="22"/>
      <c r="S24" s="22"/>
      <c r="T24" s="22"/>
      <c r="U24" s="22"/>
    </row>
    <row r="25" spans="1:83" ht="41.4" customHeight="1" x14ac:dyDescent="0.3">
      <c r="B25" s="25"/>
      <c r="C25" s="27" t="s">
        <v>42</v>
      </c>
      <c r="D25" s="28" t="s">
        <v>25</v>
      </c>
      <c r="E25" s="28" t="s">
        <v>43</v>
      </c>
      <c r="F25" s="29">
        <v>-27.884554999999999</v>
      </c>
      <c r="G25" s="29">
        <v>30.744914999999999</v>
      </c>
      <c r="H25" s="30">
        <v>45089</v>
      </c>
      <c r="I25" s="31">
        <v>1</v>
      </c>
      <c r="J25" s="31">
        <v>1</v>
      </c>
      <c r="K25" s="31">
        <v>52</v>
      </c>
      <c r="L25" s="32" t="s">
        <v>41</v>
      </c>
      <c r="M25" s="33"/>
      <c r="N25" s="33"/>
      <c r="O25" s="34"/>
      <c r="P25" s="30">
        <v>45128</v>
      </c>
      <c r="Q25" s="31">
        <f>IF(P25-H25=0,"",P25-H25)</f>
        <v>39</v>
      </c>
      <c r="R25" s="31">
        <v>41</v>
      </c>
      <c r="S25" s="35">
        <f>IFERROR((K25-R25)/K25,"")</f>
        <v>0.21153846153846154</v>
      </c>
      <c r="T25" s="31">
        <f>IF(K25*(10000/(I25*J25))/1000/1000=0,"",K25*(10000/(I25*J25))/1000/1000)</f>
        <v>0.52</v>
      </c>
      <c r="U25" s="31">
        <f>IF(R25*(10000/(I25*J25))/1000/1000=0,"",R25*(10000/(I25*J25))/1000/1000)</f>
        <v>0.41</v>
      </c>
    </row>
    <row r="26" spans="1:83" x14ac:dyDescent="0.3">
      <c r="C26" s="39"/>
      <c r="D26" s="20" t="s">
        <v>25</v>
      </c>
      <c r="E26" s="26" t="str">
        <f>C$26&amp;" - "&amp;D26</f>
        <v xml:space="preserve"> - A</v>
      </c>
      <c r="F26" s="42"/>
      <c r="G26" s="42"/>
      <c r="H26" s="43"/>
      <c r="I26" s="48">
        <v>1</v>
      </c>
      <c r="J26" s="44">
        <v>1</v>
      </c>
      <c r="K26" s="44"/>
      <c r="L26" s="44"/>
      <c r="M26" s="44"/>
      <c r="N26" s="44"/>
      <c r="O26" s="44"/>
      <c r="P26" s="43"/>
      <c r="Q26" s="36" t="str">
        <f>IF(P26-H26=0,"Auto-calc",P26-H26)</f>
        <v>Auto-calc</v>
      </c>
      <c r="R26" s="44"/>
      <c r="S26" s="37" t="str">
        <f>IFERROR((K26-R26)/K26,"Auto-calc")</f>
        <v>Auto-calc</v>
      </c>
      <c r="T26" s="38" t="str">
        <f>IF(K26*(10000/(I26*J26))/1000/1000=0,"Auto-calc",K26*(10000/(I26*J26))/1000/1000)</f>
        <v>Auto-calc</v>
      </c>
      <c r="U26" s="38" t="str">
        <f>IF(R26*(10000/(I26*J26))/1000/1000=0,"Auto-calc",R26*(10000/(I26*J26))/1000/1000)</f>
        <v>Auto-calc</v>
      </c>
    </row>
    <row r="27" spans="1:83" x14ac:dyDescent="0.3">
      <c r="C27" s="40"/>
      <c r="D27" s="20" t="s">
        <v>26</v>
      </c>
      <c r="E27" s="26" t="str">
        <f t="shared" ref="E27:E35" si="0">C$26&amp;" - "&amp;D27</f>
        <v xml:space="preserve"> - B</v>
      </c>
      <c r="F27" s="42"/>
      <c r="G27" s="42"/>
      <c r="H27" s="43"/>
      <c r="I27" s="48">
        <v>1</v>
      </c>
      <c r="J27" s="44">
        <v>1</v>
      </c>
      <c r="K27" s="44"/>
      <c r="L27" s="44"/>
      <c r="M27" s="44"/>
      <c r="N27" s="44"/>
      <c r="O27" s="44"/>
      <c r="P27" s="43"/>
      <c r="Q27" s="36" t="str">
        <f t="shared" ref="Q27:Q45" si="1">IF(P27-H27=0,"Auto-calc",P27-H27)</f>
        <v>Auto-calc</v>
      </c>
      <c r="R27" s="44"/>
      <c r="S27" s="37" t="str">
        <f t="shared" ref="S27:S45" si="2">IFERROR((K27-R27)/K27,"Auto-calc")</f>
        <v>Auto-calc</v>
      </c>
      <c r="T27" s="38" t="str">
        <f t="shared" ref="T27:T45" si="3">IF(K27*(10000/(I27*J27))/1000/1000=0,"Auto-calc",K27*(10000/(I27*J27))/1000/1000)</f>
        <v>Auto-calc</v>
      </c>
      <c r="U27" s="38" t="str">
        <f t="shared" ref="U27:U45" si="4">IF(R27*(10000/(I27*J27))/1000/1000=0,"Auto-calc",R27*(10000/(I27*J27))/1000/1000)</f>
        <v>Auto-calc</v>
      </c>
    </row>
    <row r="28" spans="1:83" x14ac:dyDescent="0.3">
      <c r="C28" s="40"/>
      <c r="D28" s="20" t="s">
        <v>27</v>
      </c>
      <c r="E28" s="26" t="str">
        <f t="shared" si="0"/>
        <v xml:space="preserve"> - C</v>
      </c>
      <c r="F28" s="42"/>
      <c r="G28" s="42"/>
      <c r="H28" s="43"/>
      <c r="I28" s="48">
        <v>1</v>
      </c>
      <c r="J28" s="44">
        <v>1</v>
      </c>
      <c r="K28" s="44"/>
      <c r="L28" s="44"/>
      <c r="M28" s="44"/>
      <c r="N28" s="44"/>
      <c r="O28" s="44"/>
      <c r="P28" s="43"/>
      <c r="Q28" s="36" t="str">
        <f t="shared" si="1"/>
        <v>Auto-calc</v>
      </c>
      <c r="R28" s="44"/>
      <c r="S28" s="37" t="str">
        <f t="shared" si="2"/>
        <v>Auto-calc</v>
      </c>
      <c r="T28" s="38" t="str">
        <f t="shared" si="3"/>
        <v>Auto-calc</v>
      </c>
      <c r="U28" s="38" t="str">
        <f t="shared" si="4"/>
        <v>Auto-calc</v>
      </c>
    </row>
    <row r="29" spans="1:83" x14ac:dyDescent="0.3">
      <c r="C29" s="40"/>
      <c r="D29" s="20" t="s">
        <v>28</v>
      </c>
      <c r="E29" s="26" t="str">
        <f t="shared" si="0"/>
        <v xml:space="preserve"> - D</v>
      </c>
      <c r="F29" s="42"/>
      <c r="G29" s="42"/>
      <c r="H29" s="43"/>
      <c r="I29" s="48">
        <v>1</v>
      </c>
      <c r="J29" s="44">
        <v>1</v>
      </c>
      <c r="K29" s="44"/>
      <c r="L29" s="44"/>
      <c r="M29" s="44"/>
      <c r="N29" s="44"/>
      <c r="O29" s="44"/>
      <c r="P29" s="43"/>
      <c r="Q29" s="36" t="str">
        <f t="shared" si="1"/>
        <v>Auto-calc</v>
      </c>
      <c r="R29" s="44"/>
      <c r="S29" s="37" t="str">
        <f t="shared" si="2"/>
        <v>Auto-calc</v>
      </c>
      <c r="T29" s="38" t="str">
        <f t="shared" si="3"/>
        <v>Auto-calc</v>
      </c>
      <c r="U29" s="38" t="str">
        <f t="shared" si="4"/>
        <v>Auto-calc</v>
      </c>
    </row>
    <row r="30" spans="1:83" x14ac:dyDescent="0.3">
      <c r="C30" s="40"/>
      <c r="D30" s="20" t="s">
        <v>29</v>
      </c>
      <c r="E30" s="26" t="str">
        <f t="shared" si="0"/>
        <v xml:space="preserve"> - E</v>
      </c>
      <c r="F30" s="42"/>
      <c r="G30" s="42"/>
      <c r="H30" s="43"/>
      <c r="I30" s="48">
        <v>1</v>
      </c>
      <c r="J30" s="44">
        <v>1</v>
      </c>
      <c r="K30" s="44"/>
      <c r="L30" s="44"/>
      <c r="M30" s="44"/>
      <c r="N30" s="44"/>
      <c r="O30" s="44"/>
      <c r="P30" s="43"/>
      <c r="Q30" s="36" t="str">
        <f t="shared" si="1"/>
        <v>Auto-calc</v>
      </c>
      <c r="R30" s="44"/>
      <c r="S30" s="37" t="str">
        <f t="shared" si="2"/>
        <v>Auto-calc</v>
      </c>
      <c r="T30" s="38" t="str">
        <f t="shared" si="3"/>
        <v>Auto-calc</v>
      </c>
      <c r="U30" s="38" t="str">
        <f t="shared" si="4"/>
        <v>Auto-calc</v>
      </c>
    </row>
    <row r="31" spans="1:83" x14ac:dyDescent="0.3">
      <c r="C31" s="40"/>
      <c r="D31" s="20" t="s">
        <v>30</v>
      </c>
      <c r="E31" s="26" t="str">
        <f t="shared" si="0"/>
        <v xml:space="preserve"> - F</v>
      </c>
      <c r="F31" s="42"/>
      <c r="G31" s="42"/>
      <c r="H31" s="43"/>
      <c r="I31" s="48">
        <v>1</v>
      </c>
      <c r="J31" s="44">
        <v>1</v>
      </c>
      <c r="K31" s="44"/>
      <c r="L31" s="44"/>
      <c r="M31" s="44"/>
      <c r="N31" s="44"/>
      <c r="O31" s="44"/>
      <c r="P31" s="43"/>
      <c r="Q31" s="36" t="str">
        <f t="shared" si="1"/>
        <v>Auto-calc</v>
      </c>
      <c r="R31" s="44"/>
      <c r="S31" s="37" t="str">
        <f t="shared" si="2"/>
        <v>Auto-calc</v>
      </c>
      <c r="T31" s="38" t="str">
        <f t="shared" si="3"/>
        <v>Auto-calc</v>
      </c>
      <c r="U31" s="38" t="str">
        <f t="shared" si="4"/>
        <v>Auto-calc</v>
      </c>
    </row>
    <row r="32" spans="1:83" x14ac:dyDescent="0.3">
      <c r="C32" s="40"/>
      <c r="D32" s="20" t="s">
        <v>31</v>
      </c>
      <c r="E32" s="26" t="str">
        <f t="shared" si="0"/>
        <v xml:space="preserve"> - G</v>
      </c>
      <c r="F32" s="42"/>
      <c r="G32" s="42"/>
      <c r="H32" s="43"/>
      <c r="I32" s="48">
        <v>1</v>
      </c>
      <c r="J32" s="44">
        <v>1</v>
      </c>
      <c r="K32" s="44"/>
      <c r="L32" s="44"/>
      <c r="M32" s="44"/>
      <c r="N32" s="44"/>
      <c r="O32" s="44"/>
      <c r="P32" s="43"/>
      <c r="Q32" s="36" t="str">
        <f t="shared" si="1"/>
        <v>Auto-calc</v>
      </c>
      <c r="R32" s="44"/>
      <c r="S32" s="37" t="str">
        <f t="shared" si="2"/>
        <v>Auto-calc</v>
      </c>
      <c r="T32" s="38" t="str">
        <f t="shared" si="3"/>
        <v>Auto-calc</v>
      </c>
      <c r="U32" s="38" t="str">
        <f t="shared" si="4"/>
        <v>Auto-calc</v>
      </c>
    </row>
    <row r="33" spans="3:21" x14ac:dyDescent="0.3">
      <c r="C33" s="40"/>
      <c r="D33" s="20" t="s">
        <v>32</v>
      </c>
      <c r="E33" s="26" t="str">
        <f t="shared" si="0"/>
        <v xml:space="preserve"> - H</v>
      </c>
      <c r="F33" s="42"/>
      <c r="G33" s="42"/>
      <c r="H33" s="43"/>
      <c r="I33" s="48">
        <v>1</v>
      </c>
      <c r="J33" s="44">
        <v>1</v>
      </c>
      <c r="K33" s="44"/>
      <c r="L33" s="44"/>
      <c r="M33" s="44"/>
      <c r="N33" s="44"/>
      <c r="O33" s="44"/>
      <c r="P33" s="43"/>
      <c r="Q33" s="36" t="str">
        <f t="shared" si="1"/>
        <v>Auto-calc</v>
      </c>
      <c r="R33" s="44"/>
      <c r="S33" s="37" t="str">
        <f t="shared" si="2"/>
        <v>Auto-calc</v>
      </c>
      <c r="T33" s="38" t="str">
        <f t="shared" si="3"/>
        <v>Auto-calc</v>
      </c>
      <c r="U33" s="38" t="str">
        <f t="shared" si="4"/>
        <v>Auto-calc</v>
      </c>
    </row>
    <row r="34" spans="3:21" x14ac:dyDescent="0.3">
      <c r="C34" s="40"/>
      <c r="D34" s="20" t="s">
        <v>33</v>
      </c>
      <c r="E34" s="26" t="str">
        <f t="shared" si="0"/>
        <v xml:space="preserve"> - I</v>
      </c>
      <c r="F34" s="42"/>
      <c r="G34" s="42"/>
      <c r="H34" s="43"/>
      <c r="I34" s="48">
        <v>1</v>
      </c>
      <c r="J34" s="44">
        <v>1</v>
      </c>
      <c r="K34" s="44"/>
      <c r="L34" s="44"/>
      <c r="M34" s="44"/>
      <c r="N34" s="44"/>
      <c r="O34" s="44"/>
      <c r="P34" s="43"/>
      <c r="Q34" s="36" t="str">
        <f t="shared" si="1"/>
        <v>Auto-calc</v>
      </c>
      <c r="R34" s="44"/>
      <c r="S34" s="37" t="str">
        <f t="shared" si="2"/>
        <v>Auto-calc</v>
      </c>
      <c r="T34" s="38" t="str">
        <f t="shared" si="3"/>
        <v>Auto-calc</v>
      </c>
      <c r="U34" s="38" t="str">
        <f t="shared" si="4"/>
        <v>Auto-calc</v>
      </c>
    </row>
    <row r="35" spans="3:21" x14ac:dyDescent="0.3">
      <c r="C35" s="41"/>
      <c r="D35" s="20" t="s">
        <v>34</v>
      </c>
      <c r="E35" s="26" t="str">
        <f t="shared" si="0"/>
        <v xml:space="preserve"> - J</v>
      </c>
      <c r="F35" s="42"/>
      <c r="G35" s="42"/>
      <c r="H35" s="43"/>
      <c r="I35" s="48">
        <v>1</v>
      </c>
      <c r="J35" s="44">
        <v>1</v>
      </c>
      <c r="K35" s="44"/>
      <c r="L35" s="44"/>
      <c r="M35" s="44"/>
      <c r="N35" s="44"/>
      <c r="O35" s="44"/>
      <c r="P35" s="43"/>
      <c r="Q35" s="36" t="str">
        <f t="shared" si="1"/>
        <v>Auto-calc</v>
      </c>
      <c r="R35" s="44"/>
      <c r="S35" s="37" t="str">
        <f t="shared" si="2"/>
        <v>Auto-calc</v>
      </c>
      <c r="T35" s="38" t="str">
        <f t="shared" si="3"/>
        <v>Auto-calc</v>
      </c>
      <c r="U35" s="38" t="str">
        <f t="shared" si="4"/>
        <v>Auto-calc</v>
      </c>
    </row>
    <row r="36" spans="3:21" x14ac:dyDescent="0.3">
      <c r="C36" s="39"/>
      <c r="D36" s="20" t="s">
        <v>25</v>
      </c>
      <c r="E36" s="26" t="str">
        <f>C$36&amp;" - "&amp;D36</f>
        <v xml:space="preserve"> - A</v>
      </c>
      <c r="F36" s="42"/>
      <c r="G36" s="42"/>
      <c r="H36" s="43"/>
      <c r="I36" s="48">
        <v>1</v>
      </c>
      <c r="J36" s="44">
        <v>1</v>
      </c>
      <c r="K36" s="44"/>
      <c r="L36" s="44"/>
      <c r="M36" s="44"/>
      <c r="N36" s="44"/>
      <c r="O36" s="44"/>
      <c r="P36" s="43"/>
      <c r="Q36" s="36" t="str">
        <f t="shared" si="1"/>
        <v>Auto-calc</v>
      </c>
      <c r="R36" s="44"/>
      <c r="S36" s="37" t="str">
        <f t="shared" si="2"/>
        <v>Auto-calc</v>
      </c>
      <c r="T36" s="38" t="str">
        <f t="shared" si="3"/>
        <v>Auto-calc</v>
      </c>
      <c r="U36" s="38" t="str">
        <f t="shared" si="4"/>
        <v>Auto-calc</v>
      </c>
    </row>
    <row r="37" spans="3:21" x14ac:dyDescent="0.3">
      <c r="C37" s="40"/>
      <c r="D37" s="20" t="s">
        <v>26</v>
      </c>
      <c r="E37" s="26" t="str">
        <f t="shared" ref="E37:E45" si="5">C$36&amp;" - "&amp;D37</f>
        <v xml:space="preserve"> - B</v>
      </c>
      <c r="F37" s="42"/>
      <c r="G37" s="42"/>
      <c r="H37" s="43"/>
      <c r="I37" s="48">
        <v>1</v>
      </c>
      <c r="J37" s="44">
        <v>1</v>
      </c>
      <c r="K37" s="44"/>
      <c r="L37" s="44"/>
      <c r="M37" s="44"/>
      <c r="N37" s="44"/>
      <c r="O37" s="44"/>
      <c r="P37" s="43"/>
      <c r="Q37" s="36" t="str">
        <f t="shared" si="1"/>
        <v>Auto-calc</v>
      </c>
      <c r="R37" s="44"/>
      <c r="S37" s="37" t="str">
        <f t="shared" si="2"/>
        <v>Auto-calc</v>
      </c>
      <c r="T37" s="38" t="str">
        <f t="shared" si="3"/>
        <v>Auto-calc</v>
      </c>
      <c r="U37" s="38" t="str">
        <f t="shared" si="4"/>
        <v>Auto-calc</v>
      </c>
    </row>
    <row r="38" spans="3:21" x14ac:dyDescent="0.3">
      <c r="C38" s="40"/>
      <c r="D38" s="20" t="s">
        <v>27</v>
      </c>
      <c r="E38" s="26" t="str">
        <f t="shared" si="5"/>
        <v xml:space="preserve"> - C</v>
      </c>
      <c r="F38" s="42"/>
      <c r="G38" s="42"/>
      <c r="H38" s="43"/>
      <c r="I38" s="48">
        <v>1</v>
      </c>
      <c r="J38" s="44">
        <v>1</v>
      </c>
      <c r="K38" s="44"/>
      <c r="L38" s="44"/>
      <c r="M38" s="44"/>
      <c r="N38" s="44"/>
      <c r="O38" s="44"/>
      <c r="P38" s="43"/>
      <c r="Q38" s="36" t="str">
        <f t="shared" si="1"/>
        <v>Auto-calc</v>
      </c>
      <c r="R38" s="44"/>
      <c r="S38" s="37" t="str">
        <f t="shared" si="2"/>
        <v>Auto-calc</v>
      </c>
      <c r="T38" s="38" t="str">
        <f t="shared" si="3"/>
        <v>Auto-calc</v>
      </c>
      <c r="U38" s="38" t="str">
        <f t="shared" si="4"/>
        <v>Auto-calc</v>
      </c>
    </row>
    <row r="39" spans="3:21" x14ac:dyDescent="0.3">
      <c r="C39" s="40"/>
      <c r="D39" s="20" t="s">
        <v>28</v>
      </c>
      <c r="E39" s="26" t="str">
        <f t="shared" si="5"/>
        <v xml:space="preserve"> - D</v>
      </c>
      <c r="F39" s="42"/>
      <c r="G39" s="42"/>
      <c r="H39" s="43"/>
      <c r="I39" s="48">
        <v>1</v>
      </c>
      <c r="J39" s="44">
        <v>1</v>
      </c>
      <c r="K39" s="44"/>
      <c r="L39" s="44"/>
      <c r="M39" s="44"/>
      <c r="N39" s="44"/>
      <c r="O39" s="44"/>
      <c r="P39" s="43"/>
      <c r="Q39" s="36" t="str">
        <f t="shared" si="1"/>
        <v>Auto-calc</v>
      </c>
      <c r="R39" s="44"/>
      <c r="S39" s="37" t="str">
        <f t="shared" si="2"/>
        <v>Auto-calc</v>
      </c>
      <c r="T39" s="38" t="str">
        <f t="shared" si="3"/>
        <v>Auto-calc</v>
      </c>
      <c r="U39" s="38" t="str">
        <f t="shared" si="4"/>
        <v>Auto-calc</v>
      </c>
    </row>
    <row r="40" spans="3:21" x14ac:dyDescent="0.3">
      <c r="C40" s="40"/>
      <c r="D40" s="20" t="s">
        <v>29</v>
      </c>
      <c r="E40" s="26" t="str">
        <f t="shared" si="5"/>
        <v xml:space="preserve"> - E</v>
      </c>
      <c r="F40" s="42"/>
      <c r="G40" s="42"/>
      <c r="H40" s="43"/>
      <c r="I40" s="48">
        <v>1</v>
      </c>
      <c r="J40" s="44">
        <v>1</v>
      </c>
      <c r="K40" s="44"/>
      <c r="L40" s="44"/>
      <c r="M40" s="44"/>
      <c r="N40" s="44"/>
      <c r="O40" s="44"/>
      <c r="P40" s="43"/>
      <c r="Q40" s="36" t="str">
        <f t="shared" si="1"/>
        <v>Auto-calc</v>
      </c>
      <c r="R40" s="44"/>
      <c r="S40" s="37" t="str">
        <f t="shared" si="2"/>
        <v>Auto-calc</v>
      </c>
      <c r="T40" s="38" t="str">
        <f t="shared" si="3"/>
        <v>Auto-calc</v>
      </c>
      <c r="U40" s="38" t="str">
        <f t="shared" si="4"/>
        <v>Auto-calc</v>
      </c>
    </row>
    <row r="41" spans="3:21" x14ac:dyDescent="0.3">
      <c r="C41" s="40"/>
      <c r="D41" s="20" t="s">
        <v>30</v>
      </c>
      <c r="E41" s="26" t="str">
        <f t="shared" si="5"/>
        <v xml:space="preserve"> - F</v>
      </c>
      <c r="F41" s="42"/>
      <c r="G41" s="42"/>
      <c r="H41" s="43"/>
      <c r="I41" s="48">
        <v>1</v>
      </c>
      <c r="J41" s="44">
        <v>1</v>
      </c>
      <c r="K41" s="44"/>
      <c r="L41" s="44"/>
      <c r="M41" s="44"/>
      <c r="N41" s="44"/>
      <c r="O41" s="44"/>
      <c r="P41" s="43"/>
      <c r="Q41" s="36" t="str">
        <f t="shared" si="1"/>
        <v>Auto-calc</v>
      </c>
      <c r="R41" s="44"/>
      <c r="S41" s="37" t="str">
        <f t="shared" si="2"/>
        <v>Auto-calc</v>
      </c>
      <c r="T41" s="38" t="str">
        <f t="shared" si="3"/>
        <v>Auto-calc</v>
      </c>
      <c r="U41" s="38" t="str">
        <f t="shared" si="4"/>
        <v>Auto-calc</v>
      </c>
    </row>
    <row r="42" spans="3:21" x14ac:dyDescent="0.3">
      <c r="C42" s="40"/>
      <c r="D42" s="20" t="s">
        <v>31</v>
      </c>
      <c r="E42" s="26" t="str">
        <f t="shared" si="5"/>
        <v xml:space="preserve"> - G</v>
      </c>
      <c r="F42" s="42"/>
      <c r="G42" s="42"/>
      <c r="H42" s="43"/>
      <c r="I42" s="48">
        <v>1</v>
      </c>
      <c r="J42" s="44">
        <v>1</v>
      </c>
      <c r="K42" s="44"/>
      <c r="L42" s="44"/>
      <c r="M42" s="44"/>
      <c r="N42" s="44"/>
      <c r="O42" s="44"/>
      <c r="P42" s="43"/>
      <c r="Q42" s="36" t="str">
        <f t="shared" si="1"/>
        <v>Auto-calc</v>
      </c>
      <c r="R42" s="44"/>
      <c r="S42" s="37" t="str">
        <f t="shared" si="2"/>
        <v>Auto-calc</v>
      </c>
      <c r="T42" s="38" t="str">
        <f t="shared" si="3"/>
        <v>Auto-calc</v>
      </c>
      <c r="U42" s="38" t="str">
        <f t="shared" si="4"/>
        <v>Auto-calc</v>
      </c>
    </row>
    <row r="43" spans="3:21" x14ac:dyDescent="0.3">
      <c r="C43" s="40"/>
      <c r="D43" s="20" t="s">
        <v>32</v>
      </c>
      <c r="E43" s="26" t="str">
        <f t="shared" si="5"/>
        <v xml:space="preserve"> - H</v>
      </c>
      <c r="F43" s="42"/>
      <c r="G43" s="42"/>
      <c r="H43" s="43"/>
      <c r="I43" s="48">
        <v>1</v>
      </c>
      <c r="J43" s="44">
        <v>1</v>
      </c>
      <c r="K43" s="44"/>
      <c r="L43" s="44"/>
      <c r="M43" s="44"/>
      <c r="N43" s="44"/>
      <c r="O43" s="44"/>
      <c r="P43" s="43"/>
      <c r="Q43" s="36" t="str">
        <f t="shared" si="1"/>
        <v>Auto-calc</v>
      </c>
      <c r="R43" s="44"/>
      <c r="S43" s="37" t="str">
        <f t="shared" si="2"/>
        <v>Auto-calc</v>
      </c>
      <c r="T43" s="38" t="str">
        <f t="shared" si="3"/>
        <v>Auto-calc</v>
      </c>
      <c r="U43" s="38" t="str">
        <f t="shared" si="4"/>
        <v>Auto-calc</v>
      </c>
    </row>
    <row r="44" spans="3:21" x14ac:dyDescent="0.3">
      <c r="C44" s="40"/>
      <c r="D44" s="20" t="s">
        <v>33</v>
      </c>
      <c r="E44" s="26" t="str">
        <f t="shared" si="5"/>
        <v xml:space="preserve"> - I</v>
      </c>
      <c r="F44" s="42"/>
      <c r="G44" s="42"/>
      <c r="H44" s="43"/>
      <c r="I44" s="48">
        <v>1</v>
      </c>
      <c r="J44" s="44">
        <v>1</v>
      </c>
      <c r="K44" s="44"/>
      <c r="L44" s="44"/>
      <c r="M44" s="44"/>
      <c r="N44" s="44"/>
      <c r="O44" s="44"/>
      <c r="P44" s="43"/>
      <c r="Q44" s="36" t="str">
        <f t="shared" si="1"/>
        <v>Auto-calc</v>
      </c>
      <c r="R44" s="44"/>
      <c r="S44" s="37" t="str">
        <f t="shared" si="2"/>
        <v>Auto-calc</v>
      </c>
      <c r="T44" s="38" t="str">
        <f t="shared" si="3"/>
        <v>Auto-calc</v>
      </c>
      <c r="U44" s="38" t="str">
        <f t="shared" si="4"/>
        <v>Auto-calc</v>
      </c>
    </row>
    <row r="45" spans="3:21" x14ac:dyDescent="0.3">
      <c r="C45" s="41"/>
      <c r="D45" s="20" t="s">
        <v>34</v>
      </c>
      <c r="E45" s="26" t="str">
        <f t="shared" si="5"/>
        <v xml:space="preserve"> - J</v>
      </c>
      <c r="F45" s="42"/>
      <c r="G45" s="42"/>
      <c r="H45" s="43"/>
      <c r="I45" s="48">
        <v>1</v>
      </c>
      <c r="J45" s="44">
        <v>1</v>
      </c>
      <c r="K45" s="44"/>
      <c r="L45" s="44"/>
      <c r="M45" s="44"/>
      <c r="N45" s="44"/>
      <c r="O45" s="44"/>
      <c r="P45" s="43"/>
      <c r="Q45" s="36" t="str">
        <f t="shared" si="1"/>
        <v>Auto-calc</v>
      </c>
      <c r="R45" s="44"/>
      <c r="S45" s="37" t="str">
        <f t="shared" si="2"/>
        <v>Auto-calc</v>
      </c>
      <c r="T45" s="38" t="str">
        <f t="shared" si="3"/>
        <v>Auto-calc</v>
      </c>
      <c r="U45" s="38" t="str">
        <f t="shared" si="4"/>
        <v>Auto-calc</v>
      </c>
    </row>
    <row r="46" spans="3:21" x14ac:dyDescent="0.3">
      <c r="C46" s="39"/>
      <c r="D46" s="20" t="s">
        <v>25</v>
      </c>
      <c r="E46" s="26" t="str">
        <f>C$46&amp;" - "&amp;D46</f>
        <v xml:space="preserve"> - A</v>
      </c>
      <c r="F46" s="42"/>
      <c r="G46" s="42"/>
      <c r="H46" s="43"/>
      <c r="I46" s="48">
        <v>1</v>
      </c>
      <c r="J46" s="44">
        <v>1</v>
      </c>
      <c r="K46" s="44"/>
      <c r="L46" s="44"/>
      <c r="M46" s="44"/>
      <c r="N46" s="44"/>
      <c r="O46" s="44"/>
      <c r="P46" s="43"/>
      <c r="Q46" s="36" t="str">
        <f t="shared" ref="Q46:Q109" si="6">IF(P46-H46=0,"Auto-calc",P46-H46)</f>
        <v>Auto-calc</v>
      </c>
      <c r="R46" s="44"/>
      <c r="S46" s="37" t="str">
        <f t="shared" ref="S46:S109" si="7">IFERROR((K46-R46)/K46,"Auto-calc")</f>
        <v>Auto-calc</v>
      </c>
      <c r="T46" s="38" t="str">
        <f t="shared" ref="T46:T109" si="8">IF(K46*(10000/(I46*J46))/1000/1000=0,"Auto-calc",K46*(10000/(I46*J46))/1000/1000)</f>
        <v>Auto-calc</v>
      </c>
      <c r="U46" s="38" t="str">
        <f t="shared" ref="U46:U109" si="9">IF(R46*(10000/(I46*J46))/1000/1000=0,"Auto-calc",R46*(10000/(I46*J46))/1000/1000)</f>
        <v>Auto-calc</v>
      </c>
    </row>
    <row r="47" spans="3:21" x14ac:dyDescent="0.3">
      <c r="C47" s="40"/>
      <c r="D47" s="20" t="s">
        <v>26</v>
      </c>
      <c r="E47" s="26" t="str">
        <f>C$46&amp;" - "&amp;D47</f>
        <v xml:space="preserve"> - B</v>
      </c>
      <c r="F47" s="42"/>
      <c r="G47" s="42"/>
      <c r="H47" s="43"/>
      <c r="I47" s="48">
        <v>1</v>
      </c>
      <c r="J47" s="44">
        <v>1</v>
      </c>
      <c r="K47" s="44"/>
      <c r="L47" s="44"/>
      <c r="M47" s="44"/>
      <c r="N47" s="44"/>
      <c r="O47" s="44"/>
      <c r="P47" s="43"/>
      <c r="Q47" s="36" t="str">
        <f t="shared" si="6"/>
        <v>Auto-calc</v>
      </c>
      <c r="R47" s="44"/>
      <c r="S47" s="37" t="str">
        <f t="shared" si="7"/>
        <v>Auto-calc</v>
      </c>
      <c r="T47" s="38" t="str">
        <f t="shared" si="8"/>
        <v>Auto-calc</v>
      </c>
      <c r="U47" s="38" t="str">
        <f t="shared" si="9"/>
        <v>Auto-calc</v>
      </c>
    </row>
    <row r="48" spans="3:21" x14ac:dyDescent="0.3">
      <c r="C48" s="40"/>
      <c r="D48" s="20" t="s">
        <v>27</v>
      </c>
      <c r="E48" s="26" t="str">
        <f>C$46&amp;" - "&amp;D48</f>
        <v xml:space="preserve"> - C</v>
      </c>
      <c r="F48" s="42"/>
      <c r="G48" s="42"/>
      <c r="H48" s="43"/>
      <c r="I48" s="48">
        <v>1</v>
      </c>
      <c r="J48" s="44">
        <v>1</v>
      </c>
      <c r="K48" s="44"/>
      <c r="L48" s="44"/>
      <c r="M48" s="44"/>
      <c r="N48" s="44"/>
      <c r="O48" s="44"/>
      <c r="P48" s="43"/>
      <c r="Q48" s="36" t="str">
        <f t="shared" si="6"/>
        <v>Auto-calc</v>
      </c>
      <c r="R48" s="44"/>
      <c r="S48" s="37" t="str">
        <f t="shared" si="7"/>
        <v>Auto-calc</v>
      </c>
      <c r="T48" s="38" t="str">
        <f t="shared" si="8"/>
        <v>Auto-calc</v>
      </c>
      <c r="U48" s="38" t="str">
        <f t="shared" si="9"/>
        <v>Auto-calc</v>
      </c>
    </row>
    <row r="49" spans="3:21" x14ac:dyDescent="0.3">
      <c r="C49" s="40"/>
      <c r="D49" s="20" t="s">
        <v>28</v>
      </c>
      <c r="E49" s="26" t="str">
        <f>C$46&amp;" - "&amp;D49</f>
        <v xml:space="preserve"> - D</v>
      </c>
      <c r="F49" s="42"/>
      <c r="G49" s="42"/>
      <c r="H49" s="43"/>
      <c r="I49" s="48">
        <v>1</v>
      </c>
      <c r="J49" s="44">
        <v>1</v>
      </c>
      <c r="K49" s="44"/>
      <c r="L49" s="44"/>
      <c r="M49" s="44"/>
      <c r="N49" s="44"/>
      <c r="O49" s="44"/>
      <c r="P49" s="43"/>
      <c r="Q49" s="36" t="str">
        <f t="shared" si="6"/>
        <v>Auto-calc</v>
      </c>
      <c r="R49" s="44"/>
      <c r="S49" s="37" t="str">
        <f t="shared" si="7"/>
        <v>Auto-calc</v>
      </c>
      <c r="T49" s="38" t="str">
        <f t="shared" si="8"/>
        <v>Auto-calc</v>
      </c>
      <c r="U49" s="38" t="str">
        <f t="shared" si="9"/>
        <v>Auto-calc</v>
      </c>
    </row>
    <row r="50" spans="3:21" x14ac:dyDescent="0.3">
      <c r="C50" s="40"/>
      <c r="D50" s="20" t="s">
        <v>29</v>
      </c>
      <c r="E50" s="26" t="str">
        <f>C$46&amp;" - "&amp;D50</f>
        <v xml:space="preserve"> - E</v>
      </c>
      <c r="F50" s="42"/>
      <c r="G50" s="42"/>
      <c r="H50" s="43"/>
      <c r="I50" s="48">
        <v>1</v>
      </c>
      <c r="J50" s="44">
        <v>1</v>
      </c>
      <c r="K50" s="44"/>
      <c r="L50" s="44"/>
      <c r="M50" s="44"/>
      <c r="N50" s="44"/>
      <c r="O50" s="44"/>
      <c r="P50" s="43"/>
      <c r="Q50" s="36" t="str">
        <f t="shared" si="6"/>
        <v>Auto-calc</v>
      </c>
      <c r="R50" s="44"/>
      <c r="S50" s="37" t="str">
        <f t="shared" si="7"/>
        <v>Auto-calc</v>
      </c>
      <c r="T50" s="38" t="str">
        <f t="shared" si="8"/>
        <v>Auto-calc</v>
      </c>
      <c r="U50" s="38" t="str">
        <f t="shared" si="9"/>
        <v>Auto-calc</v>
      </c>
    </row>
    <row r="51" spans="3:21" x14ac:dyDescent="0.3">
      <c r="C51" s="40"/>
      <c r="D51" s="20" t="s">
        <v>30</v>
      </c>
      <c r="E51" s="26" t="str">
        <f>C$46&amp;" - "&amp;D51</f>
        <v xml:space="preserve"> - F</v>
      </c>
      <c r="F51" s="42"/>
      <c r="G51" s="42"/>
      <c r="H51" s="43"/>
      <c r="I51" s="48">
        <v>1</v>
      </c>
      <c r="J51" s="44">
        <v>1</v>
      </c>
      <c r="K51" s="44"/>
      <c r="L51" s="44"/>
      <c r="M51" s="44"/>
      <c r="N51" s="44"/>
      <c r="O51" s="44"/>
      <c r="P51" s="43"/>
      <c r="Q51" s="36" t="str">
        <f t="shared" si="6"/>
        <v>Auto-calc</v>
      </c>
      <c r="R51" s="44"/>
      <c r="S51" s="37" t="str">
        <f t="shared" si="7"/>
        <v>Auto-calc</v>
      </c>
      <c r="T51" s="38" t="str">
        <f t="shared" si="8"/>
        <v>Auto-calc</v>
      </c>
      <c r="U51" s="38" t="str">
        <f t="shared" si="9"/>
        <v>Auto-calc</v>
      </c>
    </row>
    <row r="52" spans="3:21" x14ac:dyDescent="0.3">
      <c r="C52" s="40"/>
      <c r="D52" s="20" t="s">
        <v>31</v>
      </c>
      <c r="E52" s="26" t="str">
        <f>C$46&amp;" - "&amp;D52</f>
        <v xml:space="preserve"> - G</v>
      </c>
      <c r="F52" s="42"/>
      <c r="G52" s="42"/>
      <c r="H52" s="43"/>
      <c r="I52" s="48">
        <v>1</v>
      </c>
      <c r="J52" s="44">
        <v>1</v>
      </c>
      <c r="K52" s="44"/>
      <c r="L52" s="44"/>
      <c r="M52" s="44"/>
      <c r="N52" s="44"/>
      <c r="O52" s="44"/>
      <c r="P52" s="43"/>
      <c r="Q52" s="36" t="str">
        <f t="shared" si="6"/>
        <v>Auto-calc</v>
      </c>
      <c r="R52" s="44"/>
      <c r="S52" s="37" t="str">
        <f t="shared" si="7"/>
        <v>Auto-calc</v>
      </c>
      <c r="T52" s="38" t="str">
        <f t="shared" si="8"/>
        <v>Auto-calc</v>
      </c>
      <c r="U52" s="38" t="str">
        <f t="shared" si="9"/>
        <v>Auto-calc</v>
      </c>
    </row>
    <row r="53" spans="3:21" x14ac:dyDescent="0.3">
      <c r="C53" s="40"/>
      <c r="D53" s="20" t="s">
        <v>32</v>
      </c>
      <c r="E53" s="26" t="str">
        <f>C$46&amp;" - "&amp;D53</f>
        <v xml:space="preserve"> - H</v>
      </c>
      <c r="F53" s="42"/>
      <c r="G53" s="42"/>
      <c r="H53" s="43"/>
      <c r="I53" s="48">
        <v>1</v>
      </c>
      <c r="J53" s="44">
        <v>1</v>
      </c>
      <c r="K53" s="44"/>
      <c r="L53" s="44"/>
      <c r="M53" s="44"/>
      <c r="N53" s="44"/>
      <c r="O53" s="44"/>
      <c r="P53" s="43"/>
      <c r="Q53" s="36" t="str">
        <f t="shared" si="6"/>
        <v>Auto-calc</v>
      </c>
      <c r="R53" s="44"/>
      <c r="S53" s="37" t="str">
        <f t="shared" si="7"/>
        <v>Auto-calc</v>
      </c>
      <c r="T53" s="38" t="str">
        <f t="shared" si="8"/>
        <v>Auto-calc</v>
      </c>
      <c r="U53" s="38" t="str">
        <f t="shared" si="9"/>
        <v>Auto-calc</v>
      </c>
    </row>
    <row r="54" spans="3:21" x14ac:dyDescent="0.3">
      <c r="C54" s="40"/>
      <c r="D54" s="20" t="s">
        <v>33</v>
      </c>
      <c r="E54" s="26" t="str">
        <f>C$46&amp;" - "&amp;D54</f>
        <v xml:space="preserve"> - I</v>
      </c>
      <c r="F54" s="42"/>
      <c r="G54" s="42"/>
      <c r="H54" s="43"/>
      <c r="I54" s="48">
        <v>1</v>
      </c>
      <c r="J54" s="44">
        <v>1</v>
      </c>
      <c r="K54" s="44"/>
      <c r="L54" s="44"/>
      <c r="M54" s="44"/>
      <c r="N54" s="44"/>
      <c r="O54" s="44"/>
      <c r="P54" s="43"/>
      <c r="Q54" s="36" t="str">
        <f t="shared" si="6"/>
        <v>Auto-calc</v>
      </c>
      <c r="R54" s="44"/>
      <c r="S54" s="37" t="str">
        <f t="shared" si="7"/>
        <v>Auto-calc</v>
      </c>
      <c r="T54" s="38" t="str">
        <f t="shared" si="8"/>
        <v>Auto-calc</v>
      </c>
      <c r="U54" s="38" t="str">
        <f t="shared" si="9"/>
        <v>Auto-calc</v>
      </c>
    </row>
    <row r="55" spans="3:21" x14ac:dyDescent="0.3">
      <c r="C55" s="41"/>
      <c r="D55" s="20" t="s">
        <v>34</v>
      </c>
      <c r="E55" s="26" t="str">
        <f>C$46&amp;" - "&amp;D55</f>
        <v xml:space="preserve"> - J</v>
      </c>
      <c r="F55" s="42"/>
      <c r="G55" s="42"/>
      <c r="H55" s="43"/>
      <c r="I55" s="48">
        <v>1</v>
      </c>
      <c r="J55" s="44">
        <v>1</v>
      </c>
      <c r="K55" s="44"/>
      <c r="L55" s="44"/>
      <c r="M55" s="44"/>
      <c r="N55" s="44"/>
      <c r="O55" s="44"/>
      <c r="P55" s="43"/>
      <c r="Q55" s="36" t="str">
        <f t="shared" si="6"/>
        <v>Auto-calc</v>
      </c>
      <c r="R55" s="44"/>
      <c r="S55" s="37" t="str">
        <f t="shared" si="7"/>
        <v>Auto-calc</v>
      </c>
      <c r="T55" s="38" t="str">
        <f t="shared" si="8"/>
        <v>Auto-calc</v>
      </c>
      <c r="U55" s="38" t="str">
        <f t="shared" si="9"/>
        <v>Auto-calc</v>
      </c>
    </row>
    <row r="56" spans="3:21" x14ac:dyDescent="0.3">
      <c r="C56" s="39"/>
      <c r="D56" s="20" t="s">
        <v>25</v>
      </c>
      <c r="E56" s="26" t="str">
        <f>C$56&amp;" - "&amp;D56</f>
        <v xml:space="preserve"> - A</v>
      </c>
      <c r="F56" s="42"/>
      <c r="G56" s="42"/>
      <c r="H56" s="43"/>
      <c r="I56" s="48">
        <v>1</v>
      </c>
      <c r="J56" s="44">
        <v>1</v>
      </c>
      <c r="K56" s="44"/>
      <c r="L56" s="44"/>
      <c r="M56" s="44"/>
      <c r="N56" s="44"/>
      <c r="O56" s="44"/>
      <c r="P56" s="43"/>
      <c r="Q56" s="36" t="str">
        <f t="shared" si="6"/>
        <v>Auto-calc</v>
      </c>
      <c r="R56" s="44"/>
      <c r="S56" s="37" t="str">
        <f t="shared" si="7"/>
        <v>Auto-calc</v>
      </c>
      <c r="T56" s="38" t="str">
        <f t="shared" si="8"/>
        <v>Auto-calc</v>
      </c>
      <c r="U56" s="38" t="str">
        <f t="shared" si="9"/>
        <v>Auto-calc</v>
      </c>
    </row>
    <row r="57" spans="3:21" x14ac:dyDescent="0.3">
      <c r="C57" s="40"/>
      <c r="D57" s="20" t="s">
        <v>26</v>
      </c>
      <c r="E57" s="26" t="str">
        <f>C$56&amp;" - "&amp;D57</f>
        <v xml:space="preserve"> - B</v>
      </c>
      <c r="F57" s="42"/>
      <c r="G57" s="42"/>
      <c r="H57" s="43"/>
      <c r="I57" s="48">
        <v>1</v>
      </c>
      <c r="J57" s="44">
        <v>1</v>
      </c>
      <c r="K57" s="44"/>
      <c r="L57" s="44"/>
      <c r="M57" s="44"/>
      <c r="N57" s="44"/>
      <c r="O57" s="44"/>
      <c r="P57" s="43"/>
      <c r="Q57" s="36" t="str">
        <f t="shared" si="6"/>
        <v>Auto-calc</v>
      </c>
      <c r="R57" s="44"/>
      <c r="S57" s="37" t="str">
        <f t="shared" si="7"/>
        <v>Auto-calc</v>
      </c>
      <c r="T57" s="38" t="str">
        <f t="shared" si="8"/>
        <v>Auto-calc</v>
      </c>
      <c r="U57" s="38" t="str">
        <f t="shared" si="9"/>
        <v>Auto-calc</v>
      </c>
    </row>
    <row r="58" spans="3:21" x14ac:dyDescent="0.3">
      <c r="C58" s="40"/>
      <c r="D58" s="20" t="s">
        <v>27</v>
      </c>
      <c r="E58" s="26" t="str">
        <f>C$56&amp;" - "&amp;D58</f>
        <v xml:space="preserve"> - C</v>
      </c>
      <c r="F58" s="42"/>
      <c r="G58" s="42"/>
      <c r="H58" s="43"/>
      <c r="I58" s="48">
        <v>1</v>
      </c>
      <c r="J58" s="44">
        <v>1</v>
      </c>
      <c r="K58" s="44"/>
      <c r="L58" s="44"/>
      <c r="M58" s="44"/>
      <c r="N58" s="44"/>
      <c r="O58" s="44"/>
      <c r="P58" s="43"/>
      <c r="Q58" s="36" t="str">
        <f t="shared" si="6"/>
        <v>Auto-calc</v>
      </c>
      <c r="R58" s="44"/>
      <c r="S58" s="37" t="str">
        <f t="shared" si="7"/>
        <v>Auto-calc</v>
      </c>
      <c r="T58" s="38" t="str">
        <f t="shared" si="8"/>
        <v>Auto-calc</v>
      </c>
      <c r="U58" s="38" t="str">
        <f t="shared" si="9"/>
        <v>Auto-calc</v>
      </c>
    </row>
    <row r="59" spans="3:21" x14ac:dyDescent="0.3">
      <c r="C59" s="40"/>
      <c r="D59" s="20" t="s">
        <v>28</v>
      </c>
      <c r="E59" s="26" t="str">
        <f>C$56&amp;" - "&amp;D59</f>
        <v xml:space="preserve"> - D</v>
      </c>
      <c r="F59" s="42"/>
      <c r="G59" s="42"/>
      <c r="H59" s="43"/>
      <c r="I59" s="48">
        <v>1</v>
      </c>
      <c r="J59" s="44">
        <v>1</v>
      </c>
      <c r="K59" s="44"/>
      <c r="L59" s="44"/>
      <c r="M59" s="44"/>
      <c r="N59" s="44"/>
      <c r="O59" s="44"/>
      <c r="P59" s="43"/>
      <c r="Q59" s="36" t="str">
        <f t="shared" si="6"/>
        <v>Auto-calc</v>
      </c>
      <c r="R59" s="44"/>
      <c r="S59" s="37" t="str">
        <f t="shared" si="7"/>
        <v>Auto-calc</v>
      </c>
      <c r="T59" s="38" t="str">
        <f t="shared" si="8"/>
        <v>Auto-calc</v>
      </c>
      <c r="U59" s="38" t="str">
        <f t="shared" si="9"/>
        <v>Auto-calc</v>
      </c>
    </row>
    <row r="60" spans="3:21" x14ac:dyDescent="0.3">
      <c r="C60" s="40"/>
      <c r="D60" s="20" t="s">
        <v>29</v>
      </c>
      <c r="E60" s="26" t="str">
        <f>C$56&amp;" - "&amp;D60</f>
        <v xml:space="preserve"> - E</v>
      </c>
      <c r="F60" s="42"/>
      <c r="G60" s="42"/>
      <c r="H60" s="43"/>
      <c r="I60" s="48">
        <v>1</v>
      </c>
      <c r="J60" s="44">
        <v>1</v>
      </c>
      <c r="K60" s="44"/>
      <c r="L60" s="44"/>
      <c r="M60" s="44"/>
      <c r="N60" s="44"/>
      <c r="O60" s="44"/>
      <c r="P60" s="43"/>
      <c r="Q60" s="36" t="str">
        <f t="shared" si="6"/>
        <v>Auto-calc</v>
      </c>
      <c r="R60" s="44"/>
      <c r="S60" s="37" t="str">
        <f t="shared" si="7"/>
        <v>Auto-calc</v>
      </c>
      <c r="T60" s="38" t="str">
        <f t="shared" si="8"/>
        <v>Auto-calc</v>
      </c>
      <c r="U60" s="38" t="str">
        <f t="shared" si="9"/>
        <v>Auto-calc</v>
      </c>
    </row>
    <row r="61" spans="3:21" x14ac:dyDescent="0.3">
      <c r="C61" s="40"/>
      <c r="D61" s="20" t="s">
        <v>30</v>
      </c>
      <c r="E61" s="26" t="str">
        <f>C$56&amp;" - "&amp;D61</f>
        <v xml:space="preserve"> - F</v>
      </c>
      <c r="F61" s="42"/>
      <c r="G61" s="42"/>
      <c r="H61" s="43"/>
      <c r="I61" s="48">
        <v>1</v>
      </c>
      <c r="J61" s="44">
        <v>1</v>
      </c>
      <c r="K61" s="44"/>
      <c r="L61" s="44"/>
      <c r="M61" s="44"/>
      <c r="N61" s="44"/>
      <c r="O61" s="44"/>
      <c r="P61" s="43"/>
      <c r="Q61" s="36" t="str">
        <f t="shared" si="6"/>
        <v>Auto-calc</v>
      </c>
      <c r="R61" s="44"/>
      <c r="S61" s="37" t="str">
        <f t="shared" si="7"/>
        <v>Auto-calc</v>
      </c>
      <c r="T61" s="38" t="str">
        <f t="shared" si="8"/>
        <v>Auto-calc</v>
      </c>
      <c r="U61" s="38" t="str">
        <f t="shared" si="9"/>
        <v>Auto-calc</v>
      </c>
    </row>
    <row r="62" spans="3:21" x14ac:dyDescent="0.3">
      <c r="C62" s="40"/>
      <c r="D62" s="20" t="s">
        <v>31</v>
      </c>
      <c r="E62" s="26" t="str">
        <f>C$56&amp;" - "&amp;D62</f>
        <v xml:space="preserve"> - G</v>
      </c>
      <c r="F62" s="42"/>
      <c r="G62" s="42"/>
      <c r="H62" s="43"/>
      <c r="I62" s="48">
        <v>1</v>
      </c>
      <c r="J62" s="44">
        <v>1</v>
      </c>
      <c r="K62" s="44"/>
      <c r="L62" s="44"/>
      <c r="M62" s="44"/>
      <c r="N62" s="44"/>
      <c r="O62" s="44"/>
      <c r="P62" s="43"/>
      <c r="Q62" s="36" t="str">
        <f t="shared" si="6"/>
        <v>Auto-calc</v>
      </c>
      <c r="R62" s="44"/>
      <c r="S62" s="37" t="str">
        <f t="shared" si="7"/>
        <v>Auto-calc</v>
      </c>
      <c r="T62" s="38" t="str">
        <f t="shared" si="8"/>
        <v>Auto-calc</v>
      </c>
      <c r="U62" s="38" t="str">
        <f t="shared" si="9"/>
        <v>Auto-calc</v>
      </c>
    </row>
    <row r="63" spans="3:21" x14ac:dyDescent="0.3">
      <c r="C63" s="40"/>
      <c r="D63" s="20" t="s">
        <v>32</v>
      </c>
      <c r="E63" s="26" t="str">
        <f>C$56&amp;" - "&amp;D63</f>
        <v xml:space="preserve"> - H</v>
      </c>
      <c r="F63" s="42"/>
      <c r="G63" s="42"/>
      <c r="H63" s="43"/>
      <c r="I63" s="48">
        <v>1</v>
      </c>
      <c r="J63" s="44">
        <v>1</v>
      </c>
      <c r="K63" s="44"/>
      <c r="L63" s="44"/>
      <c r="M63" s="44"/>
      <c r="N63" s="44"/>
      <c r="O63" s="44"/>
      <c r="P63" s="43"/>
      <c r="Q63" s="36" t="str">
        <f t="shared" si="6"/>
        <v>Auto-calc</v>
      </c>
      <c r="R63" s="44"/>
      <c r="S63" s="37" t="str">
        <f t="shared" si="7"/>
        <v>Auto-calc</v>
      </c>
      <c r="T63" s="38" t="str">
        <f t="shared" si="8"/>
        <v>Auto-calc</v>
      </c>
      <c r="U63" s="38" t="str">
        <f t="shared" si="9"/>
        <v>Auto-calc</v>
      </c>
    </row>
    <row r="64" spans="3:21" x14ac:dyDescent="0.3">
      <c r="C64" s="40"/>
      <c r="D64" s="20" t="s">
        <v>33</v>
      </c>
      <c r="E64" s="26" t="str">
        <f>C$56&amp;" - "&amp;D64</f>
        <v xml:space="preserve"> - I</v>
      </c>
      <c r="F64" s="42"/>
      <c r="G64" s="42"/>
      <c r="H64" s="43"/>
      <c r="I64" s="48">
        <v>1</v>
      </c>
      <c r="J64" s="44">
        <v>1</v>
      </c>
      <c r="K64" s="44"/>
      <c r="L64" s="44"/>
      <c r="M64" s="44"/>
      <c r="N64" s="44"/>
      <c r="O64" s="44"/>
      <c r="P64" s="43"/>
      <c r="Q64" s="36" t="str">
        <f t="shared" si="6"/>
        <v>Auto-calc</v>
      </c>
      <c r="R64" s="44"/>
      <c r="S64" s="37" t="str">
        <f t="shared" si="7"/>
        <v>Auto-calc</v>
      </c>
      <c r="T64" s="38" t="str">
        <f t="shared" si="8"/>
        <v>Auto-calc</v>
      </c>
      <c r="U64" s="38" t="str">
        <f t="shared" si="9"/>
        <v>Auto-calc</v>
      </c>
    </row>
    <row r="65" spans="3:21" x14ac:dyDescent="0.3">
      <c r="C65" s="41"/>
      <c r="D65" s="20" t="s">
        <v>34</v>
      </c>
      <c r="E65" s="26" t="str">
        <f>C$56&amp;" - "&amp;D65</f>
        <v xml:space="preserve"> - J</v>
      </c>
      <c r="F65" s="42"/>
      <c r="G65" s="42"/>
      <c r="H65" s="43"/>
      <c r="I65" s="48">
        <v>1</v>
      </c>
      <c r="J65" s="44">
        <v>1</v>
      </c>
      <c r="K65" s="44"/>
      <c r="L65" s="44"/>
      <c r="M65" s="44"/>
      <c r="N65" s="44"/>
      <c r="O65" s="44"/>
      <c r="P65" s="43"/>
      <c r="Q65" s="36" t="str">
        <f t="shared" si="6"/>
        <v>Auto-calc</v>
      </c>
      <c r="R65" s="44"/>
      <c r="S65" s="37" t="str">
        <f t="shared" si="7"/>
        <v>Auto-calc</v>
      </c>
      <c r="T65" s="38" t="str">
        <f t="shared" si="8"/>
        <v>Auto-calc</v>
      </c>
      <c r="U65" s="38" t="str">
        <f t="shared" si="9"/>
        <v>Auto-calc</v>
      </c>
    </row>
    <row r="66" spans="3:21" x14ac:dyDescent="0.3">
      <c r="C66" s="39"/>
      <c r="D66" s="20" t="s">
        <v>25</v>
      </c>
      <c r="E66" s="26" t="str">
        <f>C$66&amp;" - "&amp;D66</f>
        <v xml:space="preserve"> - A</v>
      </c>
      <c r="F66" s="42"/>
      <c r="G66" s="42"/>
      <c r="H66" s="43"/>
      <c r="I66" s="48">
        <v>1</v>
      </c>
      <c r="J66" s="44">
        <v>1</v>
      </c>
      <c r="K66" s="44"/>
      <c r="L66" s="44"/>
      <c r="M66" s="44"/>
      <c r="N66" s="44"/>
      <c r="O66" s="44"/>
      <c r="P66" s="43"/>
      <c r="Q66" s="36" t="str">
        <f t="shared" si="6"/>
        <v>Auto-calc</v>
      </c>
      <c r="R66" s="44"/>
      <c r="S66" s="37" t="str">
        <f t="shared" si="7"/>
        <v>Auto-calc</v>
      </c>
      <c r="T66" s="38" t="str">
        <f t="shared" si="8"/>
        <v>Auto-calc</v>
      </c>
      <c r="U66" s="38" t="str">
        <f t="shared" si="9"/>
        <v>Auto-calc</v>
      </c>
    </row>
    <row r="67" spans="3:21" x14ac:dyDescent="0.3">
      <c r="C67" s="40"/>
      <c r="D67" s="20" t="s">
        <v>26</v>
      </c>
      <c r="E67" s="26" t="str">
        <f>C$66&amp;" - "&amp;D67</f>
        <v xml:space="preserve"> - B</v>
      </c>
      <c r="F67" s="42"/>
      <c r="G67" s="42"/>
      <c r="H67" s="43"/>
      <c r="I67" s="48">
        <v>1</v>
      </c>
      <c r="J67" s="44">
        <v>1</v>
      </c>
      <c r="K67" s="44"/>
      <c r="L67" s="44"/>
      <c r="M67" s="44"/>
      <c r="N67" s="44"/>
      <c r="O67" s="44"/>
      <c r="P67" s="43"/>
      <c r="Q67" s="36" t="str">
        <f t="shared" si="6"/>
        <v>Auto-calc</v>
      </c>
      <c r="R67" s="44"/>
      <c r="S67" s="37" t="str">
        <f t="shared" si="7"/>
        <v>Auto-calc</v>
      </c>
      <c r="T67" s="38" t="str">
        <f t="shared" si="8"/>
        <v>Auto-calc</v>
      </c>
      <c r="U67" s="38" t="str">
        <f t="shared" si="9"/>
        <v>Auto-calc</v>
      </c>
    </row>
    <row r="68" spans="3:21" x14ac:dyDescent="0.3">
      <c r="C68" s="40"/>
      <c r="D68" s="20" t="s">
        <v>27</v>
      </c>
      <c r="E68" s="26" t="str">
        <f>C$66&amp;" - "&amp;D68</f>
        <v xml:space="preserve"> - C</v>
      </c>
      <c r="F68" s="42"/>
      <c r="G68" s="42"/>
      <c r="H68" s="43"/>
      <c r="I68" s="48">
        <v>1</v>
      </c>
      <c r="J68" s="44">
        <v>1</v>
      </c>
      <c r="K68" s="44"/>
      <c r="L68" s="44"/>
      <c r="M68" s="44"/>
      <c r="N68" s="44"/>
      <c r="O68" s="44"/>
      <c r="P68" s="43"/>
      <c r="Q68" s="36" t="str">
        <f t="shared" si="6"/>
        <v>Auto-calc</v>
      </c>
      <c r="R68" s="44"/>
      <c r="S68" s="37" t="str">
        <f t="shared" si="7"/>
        <v>Auto-calc</v>
      </c>
      <c r="T68" s="38" t="str">
        <f t="shared" si="8"/>
        <v>Auto-calc</v>
      </c>
      <c r="U68" s="38" t="str">
        <f t="shared" si="9"/>
        <v>Auto-calc</v>
      </c>
    </row>
    <row r="69" spans="3:21" x14ac:dyDescent="0.3">
      <c r="C69" s="40"/>
      <c r="D69" s="20" t="s">
        <v>28</v>
      </c>
      <c r="E69" s="26" t="str">
        <f>C$66&amp;" - "&amp;D69</f>
        <v xml:space="preserve"> - D</v>
      </c>
      <c r="F69" s="42"/>
      <c r="G69" s="42"/>
      <c r="H69" s="43"/>
      <c r="I69" s="48">
        <v>1</v>
      </c>
      <c r="J69" s="44">
        <v>1</v>
      </c>
      <c r="K69" s="44"/>
      <c r="L69" s="44"/>
      <c r="M69" s="44"/>
      <c r="N69" s="44"/>
      <c r="O69" s="44"/>
      <c r="P69" s="43"/>
      <c r="Q69" s="36" t="str">
        <f t="shared" si="6"/>
        <v>Auto-calc</v>
      </c>
      <c r="R69" s="44"/>
      <c r="S69" s="37" t="str">
        <f t="shared" si="7"/>
        <v>Auto-calc</v>
      </c>
      <c r="T69" s="38" t="str">
        <f t="shared" si="8"/>
        <v>Auto-calc</v>
      </c>
      <c r="U69" s="38" t="str">
        <f t="shared" si="9"/>
        <v>Auto-calc</v>
      </c>
    </row>
    <row r="70" spans="3:21" x14ac:dyDescent="0.3">
      <c r="C70" s="40"/>
      <c r="D70" s="20" t="s">
        <v>29</v>
      </c>
      <c r="E70" s="26" t="str">
        <f>C$66&amp;" - "&amp;D70</f>
        <v xml:space="preserve"> - E</v>
      </c>
      <c r="F70" s="42"/>
      <c r="G70" s="42"/>
      <c r="H70" s="43"/>
      <c r="I70" s="48">
        <v>1</v>
      </c>
      <c r="J70" s="44">
        <v>1</v>
      </c>
      <c r="K70" s="44"/>
      <c r="L70" s="44"/>
      <c r="M70" s="44"/>
      <c r="N70" s="44"/>
      <c r="O70" s="44"/>
      <c r="P70" s="43"/>
      <c r="Q70" s="36" t="str">
        <f t="shared" si="6"/>
        <v>Auto-calc</v>
      </c>
      <c r="R70" s="44"/>
      <c r="S70" s="37" t="str">
        <f t="shared" si="7"/>
        <v>Auto-calc</v>
      </c>
      <c r="T70" s="38" t="str">
        <f t="shared" si="8"/>
        <v>Auto-calc</v>
      </c>
      <c r="U70" s="38" t="str">
        <f t="shared" si="9"/>
        <v>Auto-calc</v>
      </c>
    </row>
    <row r="71" spans="3:21" x14ac:dyDescent="0.3">
      <c r="C71" s="40"/>
      <c r="D71" s="20" t="s">
        <v>30</v>
      </c>
      <c r="E71" s="26" t="str">
        <f>C$66&amp;" - "&amp;D71</f>
        <v xml:space="preserve"> - F</v>
      </c>
      <c r="F71" s="42"/>
      <c r="G71" s="42"/>
      <c r="H71" s="43"/>
      <c r="I71" s="48">
        <v>1</v>
      </c>
      <c r="J71" s="44">
        <v>1</v>
      </c>
      <c r="K71" s="44"/>
      <c r="L71" s="44"/>
      <c r="M71" s="44"/>
      <c r="N71" s="44"/>
      <c r="O71" s="44"/>
      <c r="P71" s="43"/>
      <c r="Q71" s="36" t="str">
        <f t="shared" si="6"/>
        <v>Auto-calc</v>
      </c>
      <c r="R71" s="44"/>
      <c r="S71" s="37" t="str">
        <f t="shared" si="7"/>
        <v>Auto-calc</v>
      </c>
      <c r="T71" s="38" t="str">
        <f t="shared" si="8"/>
        <v>Auto-calc</v>
      </c>
      <c r="U71" s="38" t="str">
        <f t="shared" si="9"/>
        <v>Auto-calc</v>
      </c>
    </row>
    <row r="72" spans="3:21" x14ac:dyDescent="0.3">
      <c r="C72" s="40"/>
      <c r="D72" s="20" t="s">
        <v>31</v>
      </c>
      <c r="E72" s="26" t="str">
        <f>C$66&amp;" - "&amp;D72</f>
        <v xml:space="preserve"> - G</v>
      </c>
      <c r="F72" s="42"/>
      <c r="G72" s="42"/>
      <c r="H72" s="43"/>
      <c r="I72" s="48">
        <v>1</v>
      </c>
      <c r="J72" s="44">
        <v>1</v>
      </c>
      <c r="K72" s="44"/>
      <c r="L72" s="44"/>
      <c r="M72" s="44"/>
      <c r="N72" s="44"/>
      <c r="O72" s="44"/>
      <c r="P72" s="43"/>
      <c r="Q72" s="36" t="str">
        <f t="shared" si="6"/>
        <v>Auto-calc</v>
      </c>
      <c r="R72" s="44"/>
      <c r="S72" s="37" t="str">
        <f t="shared" si="7"/>
        <v>Auto-calc</v>
      </c>
      <c r="T72" s="38" t="str">
        <f t="shared" si="8"/>
        <v>Auto-calc</v>
      </c>
      <c r="U72" s="38" t="str">
        <f t="shared" si="9"/>
        <v>Auto-calc</v>
      </c>
    </row>
    <row r="73" spans="3:21" x14ac:dyDescent="0.3">
      <c r="C73" s="40"/>
      <c r="D73" s="20" t="s">
        <v>32</v>
      </c>
      <c r="E73" s="26" t="str">
        <f>C$66&amp;" - "&amp;D73</f>
        <v xml:space="preserve"> - H</v>
      </c>
      <c r="F73" s="42"/>
      <c r="G73" s="42"/>
      <c r="H73" s="43"/>
      <c r="I73" s="48">
        <v>1</v>
      </c>
      <c r="J73" s="44">
        <v>1</v>
      </c>
      <c r="K73" s="44"/>
      <c r="L73" s="44"/>
      <c r="M73" s="44"/>
      <c r="N73" s="44"/>
      <c r="O73" s="44"/>
      <c r="P73" s="43"/>
      <c r="Q73" s="36" t="str">
        <f t="shared" si="6"/>
        <v>Auto-calc</v>
      </c>
      <c r="R73" s="44"/>
      <c r="S73" s="37" t="str">
        <f t="shared" si="7"/>
        <v>Auto-calc</v>
      </c>
      <c r="T73" s="38" t="str">
        <f t="shared" si="8"/>
        <v>Auto-calc</v>
      </c>
      <c r="U73" s="38" t="str">
        <f t="shared" si="9"/>
        <v>Auto-calc</v>
      </c>
    </row>
    <row r="74" spans="3:21" x14ac:dyDescent="0.3">
      <c r="C74" s="40"/>
      <c r="D74" s="20" t="s">
        <v>33</v>
      </c>
      <c r="E74" s="26" t="str">
        <f>C$66&amp;" - "&amp;D74</f>
        <v xml:space="preserve"> - I</v>
      </c>
      <c r="F74" s="42"/>
      <c r="G74" s="42"/>
      <c r="H74" s="43"/>
      <c r="I74" s="48">
        <v>1</v>
      </c>
      <c r="J74" s="44">
        <v>1</v>
      </c>
      <c r="K74" s="44"/>
      <c r="L74" s="44"/>
      <c r="M74" s="44"/>
      <c r="N74" s="44"/>
      <c r="O74" s="44"/>
      <c r="P74" s="43"/>
      <c r="Q74" s="36" t="str">
        <f t="shared" si="6"/>
        <v>Auto-calc</v>
      </c>
      <c r="R74" s="44"/>
      <c r="S74" s="37" t="str">
        <f t="shared" si="7"/>
        <v>Auto-calc</v>
      </c>
      <c r="T74" s="38" t="str">
        <f t="shared" si="8"/>
        <v>Auto-calc</v>
      </c>
      <c r="U74" s="38" t="str">
        <f t="shared" si="9"/>
        <v>Auto-calc</v>
      </c>
    </row>
    <row r="75" spans="3:21" x14ac:dyDescent="0.3">
      <c r="C75" s="41"/>
      <c r="D75" s="20" t="s">
        <v>34</v>
      </c>
      <c r="E75" s="26" t="str">
        <f>C$66&amp;" - "&amp;D75</f>
        <v xml:space="preserve"> - J</v>
      </c>
      <c r="F75" s="42"/>
      <c r="G75" s="42"/>
      <c r="H75" s="43"/>
      <c r="I75" s="48">
        <v>1</v>
      </c>
      <c r="J75" s="44">
        <v>1</v>
      </c>
      <c r="K75" s="44"/>
      <c r="L75" s="44"/>
      <c r="M75" s="44"/>
      <c r="N75" s="44"/>
      <c r="O75" s="44"/>
      <c r="P75" s="43"/>
      <c r="Q75" s="36" t="str">
        <f t="shared" si="6"/>
        <v>Auto-calc</v>
      </c>
      <c r="R75" s="44"/>
      <c r="S75" s="37" t="str">
        <f t="shared" si="7"/>
        <v>Auto-calc</v>
      </c>
      <c r="T75" s="38" t="str">
        <f t="shared" si="8"/>
        <v>Auto-calc</v>
      </c>
      <c r="U75" s="38" t="str">
        <f t="shared" si="9"/>
        <v>Auto-calc</v>
      </c>
    </row>
    <row r="76" spans="3:21" x14ac:dyDescent="0.3">
      <c r="C76" s="39"/>
      <c r="D76" s="20" t="s">
        <v>25</v>
      </c>
      <c r="E76" s="26" t="str">
        <f>C$76&amp;" - "&amp;D76</f>
        <v xml:space="preserve"> - A</v>
      </c>
      <c r="F76" s="42"/>
      <c r="G76" s="42"/>
      <c r="H76" s="43"/>
      <c r="I76" s="48">
        <v>1</v>
      </c>
      <c r="J76" s="44">
        <v>1</v>
      </c>
      <c r="K76" s="44"/>
      <c r="L76" s="44"/>
      <c r="M76" s="44"/>
      <c r="N76" s="44"/>
      <c r="O76" s="44"/>
      <c r="P76" s="43"/>
      <c r="Q76" s="36" t="str">
        <f t="shared" si="6"/>
        <v>Auto-calc</v>
      </c>
      <c r="R76" s="44"/>
      <c r="S76" s="37" t="str">
        <f t="shared" si="7"/>
        <v>Auto-calc</v>
      </c>
      <c r="T76" s="38" t="str">
        <f t="shared" si="8"/>
        <v>Auto-calc</v>
      </c>
      <c r="U76" s="38" t="str">
        <f t="shared" si="9"/>
        <v>Auto-calc</v>
      </c>
    </row>
    <row r="77" spans="3:21" x14ac:dyDescent="0.3">
      <c r="C77" s="40"/>
      <c r="D77" s="20" t="s">
        <v>26</v>
      </c>
      <c r="E77" s="26" t="str">
        <f>C$76&amp;" - "&amp;D77</f>
        <v xml:space="preserve"> - B</v>
      </c>
      <c r="F77" s="42"/>
      <c r="G77" s="42"/>
      <c r="H77" s="43"/>
      <c r="I77" s="48">
        <v>1</v>
      </c>
      <c r="J77" s="44">
        <v>1</v>
      </c>
      <c r="K77" s="44"/>
      <c r="L77" s="44"/>
      <c r="M77" s="44"/>
      <c r="N77" s="44"/>
      <c r="O77" s="44"/>
      <c r="P77" s="43"/>
      <c r="Q77" s="36" t="str">
        <f t="shared" si="6"/>
        <v>Auto-calc</v>
      </c>
      <c r="R77" s="44"/>
      <c r="S77" s="37" t="str">
        <f t="shared" si="7"/>
        <v>Auto-calc</v>
      </c>
      <c r="T77" s="38" t="str">
        <f t="shared" si="8"/>
        <v>Auto-calc</v>
      </c>
      <c r="U77" s="38" t="str">
        <f t="shared" si="9"/>
        <v>Auto-calc</v>
      </c>
    </row>
    <row r="78" spans="3:21" x14ac:dyDescent="0.3">
      <c r="C78" s="40"/>
      <c r="D78" s="20" t="s">
        <v>27</v>
      </c>
      <c r="E78" s="26" t="str">
        <f>C$76&amp;" - "&amp;D78</f>
        <v xml:space="preserve"> - C</v>
      </c>
      <c r="F78" s="42"/>
      <c r="G78" s="42"/>
      <c r="H78" s="43"/>
      <c r="I78" s="48">
        <v>1</v>
      </c>
      <c r="J78" s="44">
        <v>1</v>
      </c>
      <c r="K78" s="44"/>
      <c r="L78" s="44"/>
      <c r="M78" s="44"/>
      <c r="N78" s="44"/>
      <c r="O78" s="44"/>
      <c r="P78" s="43"/>
      <c r="Q78" s="36" t="str">
        <f t="shared" si="6"/>
        <v>Auto-calc</v>
      </c>
      <c r="R78" s="44"/>
      <c r="S78" s="37" t="str">
        <f t="shared" si="7"/>
        <v>Auto-calc</v>
      </c>
      <c r="T78" s="38" t="str">
        <f t="shared" si="8"/>
        <v>Auto-calc</v>
      </c>
      <c r="U78" s="38" t="str">
        <f t="shared" si="9"/>
        <v>Auto-calc</v>
      </c>
    </row>
    <row r="79" spans="3:21" x14ac:dyDescent="0.3">
      <c r="C79" s="40"/>
      <c r="D79" s="20" t="s">
        <v>28</v>
      </c>
      <c r="E79" s="26" t="str">
        <f>C$76&amp;" - "&amp;D79</f>
        <v xml:space="preserve"> - D</v>
      </c>
      <c r="F79" s="42"/>
      <c r="G79" s="42"/>
      <c r="H79" s="43"/>
      <c r="I79" s="48">
        <v>1</v>
      </c>
      <c r="J79" s="44">
        <v>1</v>
      </c>
      <c r="K79" s="44"/>
      <c r="L79" s="44"/>
      <c r="M79" s="44"/>
      <c r="N79" s="44"/>
      <c r="O79" s="44"/>
      <c r="P79" s="43"/>
      <c r="Q79" s="36" t="str">
        <f t="shared" si="6"/>
        <v>Auto-calc</v>
      </c>
      <c r="R79" s="44"/>
      <c r="S79" s="37" t="str">
        <f t="shared" si="7"/>
        <v>Auto-calc</v>
      </c>
      <c r="T79" s="38" t="str">
        <f t="shared" si="8"/>
        <v>Auto-calc</v>
      </c>
      <c r="U79" s="38" t="str">
        <f t="shared" si="9"/>
        <v>Auto-calc</v>
      </c>
    </row>
    <row r="80" spans="3:21" x14ac:dyDescent="0.3">
      <c r="C80" s="40"/>
      <c r="D80" s="20" t="s">
        <v>29</v>
      </c>
      <c r="E80" s="26" t="str">
        <f>C$76&amp;" - "&amp;D80</f>
        <v xml:space="preserve"> - E</v>
      </c>
      <c r="F80" s="42"/>
      <c r="G80" s="42"/>
      <c r="H80" s="43"/>
      <c r="I80" s="48">
        <v>1</v>
      </c>
      <c r="J80" s="44">
        <v>1</v>
      </c>
      <c r="K80" s="44"/>
      <c r="L80" s="44"/>
      <c r="M80" s="44"/>
      <c r="N80" s="44"/>
      <c r="O80" s="44"/>
      <c r="P80" s="43"/>
      <c r="Q80" s="36" t="str">
        <f t="shared" si="6"/>
        <v>Auto-calc</v>
      </c>
      <c r="R80" s="44"/>
      <c r="S80" s="37" t="str">
        <f t="shared" si="7"/>
        <v>Auto-calc</v>
      </c>
      <c r="T80" s="38" t="str">
        <f t="shared" si="8"/>
        <v>Auto-calc</v>
      </c>
      <c r="U80" s="38" t="str">
        <f t="shared" si="9"/>
        <v>Auto-calc</v>
      </c>
    </row>
    <row r="81" spans="3:21" x14ac:dyDescent="0.3">
      <c r="C81" s="40"/>
      <c r="D81" s="20" t="s">
        <v>30</v>
      </c>
      <c r="E81" s="26" t="str">
        <f>C$76&amp;" - "&amp;D81</f>
        <v xml:space="preserve"> - F</v>
      </c>
      <c r="F81" s="42"/>
      <c r="G81" s="42"/>
      <c r="H81" s="43"/>
      <c r="I81" s="48">
        <v>1</v>
      </c>
      <c r="J81" s="44">
        <v>1</v>
      </c>
      <c r="K81" s="44"/>
      <c r="L81" s="44"/>
      <c r="M81" s="44"/>
      <c r="N81" s="44"/>
      <c r="O81" s="44"/>
      <c r="P81" s="43"/>
      <c r="Q81" s="36" t="str">
        <f t="shared" si="6"/>
        <v>Auto-calc</v>
      </c>
      <c r="R81" s="44"/>
      <c r="S81" s="37" t="str">
        <f t="shared" si="7"/>
        <v>Auto-calc</v>
      </c>
      <c r="T81" s="38" t="str">
        <f t="shared" si="8"/>
        <v>Auto-calc</v>
      </c>
      <c r="U81" s="38" t="str">
        <f t="shared" si="9"/>
        <v>Auto-calc</v>
      </c>
    </row>
    <row r="82" spans="3:21" x14ac:dyDescent="0.3">
      <c r="C82" s="40"/>
      <c r="D82" s="20" t="s">
        <v>31</v>
      </c>
      <c r="E82" s="26" t="str">
        <f>C$76&amp;" - "&amp;D82</f>
        <v xml:space="preserve"> - G</v>
      </c>
      <c r="F82" s="42"/>
      <c r="G82" s="42"/>
      <c r="H82" s="43"/>
      <c r="I82" s="48">
        <v>1</v>
      </c>
      <c r="J82" s="44">
        <v>1</v>
      </c>
      <c r="K82" s="44"/>
      <c r="L82" s="44"/>
      <c r="M82" s="44"/>
      <c r="N82" s="44"/>
      <c r="O82" s="44"/>
      <c r="P82" s="43"/>
      <c r="Q82" s="36" t="str">
        <f t="shared" si="6"/>
        <v>Auto-calc</v>
      </c>
      <c r="R82" s="44"/>
      <c r="S82" s="37" t="str">
        <f t="shared" si="7"/>
        <v>Auto-calc</v>
      </c>
      <c r="T82" s="38" t="str">
        <f t="shared" si="8"/>
        <v>Auto-calc</v>
      </c>
      <c r="U82" s="38" t="str">
        <f t="shared" si="9"/>
        <v>Auto-calc</v>
      </c>
    </row>
    <row r="83" spans="3:21" x14ac:dyDescent="0.3">
      <c r="C83" s="40"/>
      <c r="D83" s="20" t="s">
        <v>32</v>
      </c>
      <c r="E83" s="26" t="str">
        <f>C$76&amp;" - "&amp;D83</f>
        <v xml:space="preserve"> - H</v>
      </c>
      <c r="F83" s="42"/>
      <c r="G83" s="42"/>
      <c r="H83" s="43"/>
      <c r="I83" s="48">
        <v>1</v>
      </c>
      <c r="J83" s="44">
        <v>1</v>
      </c>
      <c r="K83" s="44"/>
      <c r="L83" s="44"/>
      <c r="M83" s="44"/>
      <c r="N83" s="44"/>
      <c r="O83" s="44"/>
      <c r="P83" s="43"/>
      <c r="Q83" s="36" t="str">
        <f t="shared" si="6"/>
        <v>Auto-calc</v>
      </c>
      <c r="R83" s="44"/>
      <c r="S83" s="37" t="str">
        <f t="shared" si="7"/>
        <v>Auto-calc</v>
      </c>
      <c r="T83" s="38" t="str">
        <f t="shared" si="8"/>
        <v>Auto-calc</v>
      </c>
      <c r="U83" s="38" t="str">
        <f t="shared" si="9"/>
        <v>Auto-calc</v>
      </c>
    </row>
    <row r="84" spans="3:21" x14ac:dyDescent="0.3">
      <c r="C84" s="40"/>
      <c r="D84" s="20" t="s">
        <v>33</v>
      </c>
      <c r="E84" s="26" t="str">
        <f>C$76&amp;" - "&amp;D84</f>
        <v xml:space="preserve"> - I</v>
      </c>
      <c r="F84" s="42"/>
      <c r="G84" s="42"/>
      <c r="H84" s="43"/>
      <c r="I84" s="48">
        <v>1</v>
      </c>
      <c r="J84" s="44">
        <v>1</v>
      </c>
      <c r="K84" s="44"/>
      <c r="L84" s="44"/>
      <c r="M84" s="44"/>
      <c r="N84" s="44"/>
      <c r="O84" s="44"/>
      <c r="P84" s="43"/>
      <c r="Q84" s="36" t="str">
        <f t="shared" si="6"/>
        <v>Auto-calc</v>
      </c>
      <c r="R84" s="44"/>
      <c r="S84" s="37" t="str">
        <f t="shared" si="7"/>
        <v>Auto-calc</v>
      </c>
      <c r="T84" s="38" t="str">
        <f t="shared" si="8"/>
        <v>Auto-calc</v>
      </c>
      <c r="U84" s="38" t="str">
        <f t="shared" si="9"/>
        <v>Auto-calc</v>
      </c>
    </row>
    <row r="85" spans="3:21" x14ac:dyDescent="0.3">
      <c r="C85" s="41"/>
      <c r="D85" s="20" t="s">
        <v>34</v>
      </c>
      <c r="E85" s="26" t="str">
        <f>C$76&amp;" - "&amp;D85</f>
        <v xml:space="preserve"> - J</v>
      </c>
      <c r="F85" s="42"/>
      <c r="G85" s="42"/>
      <c r="H85" s="43"/>
      <c r="I85" s="48">
        <v>1</v>
      </c>
      <c r="J85" s="44">
        <v>1</v>
      </c>
      <c r="K85" s="44"/>
      <c r="L85" s="44"/>
      <c r="M85" s="44"/>
      <c r="N85" s="44"/>
      <c r="O85" s="44"/>
      <c r="P85" s="43"/>
      <c r="Q85" s="36" t="str">
        <f t="shared" si="6"/>
        <v>Auto-calc</v>
      </c>
      <c r="R85" s="44"/>
      <c r="S85" s="37" t="str">
        <f t="shared" si="7"/>
        <v>Auto-calc</v>
      </c>
      <c r="T85" s="38" t="str">
        <f t="shared" si="8"/>
        <v>Auto-calc</v>
      </c>
      <c r="U85" s="38" t="str">
        <f t="shared" si="9"/>
        <v>Auto-calc</v>
      </c>
    </row>
    <row r="86" spans="3:21" x14ac:dyDescent="0.3">
      <c r="C86" s="39"/>
      <c r="D86" s="20" t="s">
        <v>25</v>
      </c>
      <c r="E86" s="26" t="str">
        <f>C$86&amp;" - "&amp;D86</f>
        <v xml:space="preserve"> - A</v>
      </c>
      <c r="F86" s="42"/>
      <c r="G86" s="42"/>
      <c r="H86" s="43"/>
      <c r="I86" s="48">
        <v>1</v>
      </c>
      <c r="J86" s="44">
        <v>1</v>
      </c>
      <c r="K86" s="44"/>
      <c r="L86" s="44"/>
      <c r="M86" s="44"/>
      <c r="N86" s="44"/>
      <c r="O86" s="44"/>
      <c r="P86" s="43"/>
      <c r="Q86" s="36" t="str">
        <f t="shared" si="6"/>
        <v>Auto-calc</v>
      </c>
      <c r="R86" s="44"/>
      <c r="S86" s="37" t="str">
        <f t="shared" si="7"/>
        <v>Auto-calc</v>
      </c>
      <c r="T86" s="38" t="str">
        <f t="shared" si="8"/>
        <v>Auto-calc</v>
      </c>
      <c r="U86" s="38" t="str">
        <f t="shared" si="9"/>
        <v>Auto-calc</v>
      </c>
    </row>
    <row r="87" spans="3:21" x14ac:dyDescent="0.3">
      <c r="C87" s="40"/>
      <c r="D87" s="20" t="s">
        <v>26</v>
      </c>
      <c r="E87" s="26" t="str">
        <f>C$86&amp;" - "&amp;D87</f>
        <v xml:space="preserve"> - B</v>
      </c>
      <c r="F87" s="42"/>
      <c r="G87" s="42"/>
      <c r="H87" s="43"/>
      <c r="I87" s="48">
        <v>1</v>
      </c>
      <c r="J87" s="44">
        <v>1</v>
      </c>
      <c r="K87" s="44"/>
      <c r="L87" s="44"/>
      <c r="M87" s="44"/>
      <c r="N87" s="44"/>
      <c r="O87" s="44"/>
      <c r="P87" s="43"/>
      <c r="Q87" s="36" t="str">
        <f t="shared" si="6"/>
        <v>Auto-calc</v>
      </c>
      <c r="R87" s="44"/>
      <c r="S87" s="37" t="str">
        <f t="shared" si="7"/>
        <v>Auto-calc</v>
      </c>
      <c r="T87" s="38" t="str">
        <f t="shared" si="8"/>
        <v>Auto-calc</v>
      </c>
      <c r="U87" s="38" t="str">
        <f t="shared" si="9"/>
        <v>Auto-calc</v>
      </c>
    </row>
    <row r="88" spans="3:21" x14ac:dyDescent="0.3">
      <c r="C88" s="40"/>
      <c r="D88" s="20" t="s">
        <v>27</v>
      </c>
      <c r="E88" s="26" t="str">
        <f>C$86&amp;" - "&amp;D88</f>
        <v xml:space="preserve"> - C</v>
      </c>
      <c r="F88" s="42"/>
      <c r="G88" s="42"/>
      <c r="H88" s="43"/>
      <c r="I88" s="48">
        <v>1</v>
      </c>
      <c r="J88" s="44">
        <v>1</v>
      </c>
      <c r="K88" s="44"/>
      <c r="L88" s="44"/>
      <c r="M88" s="44"/>
      <c r="N88" s="44"/>
      <c r="O88" s="44"/>
      <c r="P88" s="43"/>
      <c r="Q88" s="36" t="str">
        <f t="shared" si="6"/>
        <v>Auto-calc</v>
      </c>
      <c r="R88" s="44"/>
      <c r="S88" s="37" t="str">
        <f t="shared" si="7"/>
        <v>Auto-calc</v>
      </c>
      <c r="T88" s="38" t="str">
        <f t="shared" si="8"/>
        <v>Auto-calc</v>
      </c>
      <c r="U88" s="38" t="str">
        <f t="shared" si="9"/>
        <v>Auto-calc</v>
      </c>
    </row>
    <row r="89" spans="3:21" x14ac:dyDescent="0.3">
      <c r="C89" s="40"/>
      <c r="D89" s="20" t="s">
        <v>28</v>
      </c>
      <c r="E89" s="26" t="str">
        <f>C$86&amp;" - "&amp;D89</f>
        <v xml:space="preserve"> - D</v>
      </c>
      <c r="F89" s="42"/>
      <c r="G89" s="42"/>
      <c r="H89" s="43"/>
      <c r="I89" s="48">
        <v>1</v>
      </c>
      <c r="J89" s="44">
        <v>1</v>
      </c>
      <c r="K89" s="44"/>
      <c r="L89" s="44"/>
      <c r="M89" s="44"/>
      <c r="N89" s="44"/>
      <c r="O89" s="44"/>
      <c r="P89" s="43"/>
      <c r="Q89" s="36" t="str">
        <f t="shared" si="6"/>
        <v>Auto-calc</v>
      </c>
      <c r="R89" s="44"/>
      <c r="S89" s="37" t="str">
        <f t="shared" si="7"/>
        <v>Auto-calc</v>
      </c>
      <c r="T89" s="38" t="str">
        <f t="shared" si="8"/>
        <v>Auto-calc</v>
      </c>
      <c r="U89" s="38" t="str">
        <f t="shared" si="9"/>
        <v>Auto-calc</v>
      </c>
    </row>
    <row r="90" spans="3:21" x14ac:dyDescent="0.3">
      <c r="C90" s="40"/>
      <c r="D90" s="20" t="s">
        <v>29</v>
      </c>
      <c r="E90" s="26" t="str">
        <f>C$86&amp;" - "&amp;D90</f>
        <v xml:space="preserve"> - E</v>
      </c>
      <c r="F90" s="42"/>
      <c r="G90" s="42"/>
      <c r="H90" s="43"/>
      <c r="I90" s="48">
        <v>1</v>
      </c>
      <c r="J90" s="44">
        <v>1</v>
      </c>
      <c r="K90" s="44"/>
      <c r="L90" s="44"/>
      <c r="M90" s="44"/>
      <c r="N90" s="44"/>
      <c r="O90" s="44"/>
      <c r="P90" s="43"/>
      <c r="Q90" s="36" t="str">
        <f t="shared" si="6"/>
        <v>Auto-calc</v>
      </c>
      <c r="R90" s="44"/>
      <c r="S90" s="37" t="str">
        <f t="shared" si="7"/>
        <v>Auto-calc</v>
      </c>
      <c r="T90" s="38" t="str">
        <f t="shared" si="8"/>
        <v>Auto-calc</v>
      </c>
      <c r="U90" s="38" t="str">
        <f t="shared" si="9"/>
        <v>Auto-calc</v>
      </c>
    </row>
    <row r="91" spans="3:21" x14ac:dyDescent="0.3">
      <c r="C91" s="40"/>
      <c r="D91" s="20" t="s">
        <v>30</v>
      </c>
      <c r="E91" s="26" t="str">
        <f>C$86&amp;" - "&amp;D91</f>
        <v xml:space="preserve"> - F</v>
      </c>
      <c r="F91" s="42"/>
      <c r="G91" s="42"/>
      <c r="H91" s="43"/>
      <c r="I91" s="48">
        <v>1</v>
      </c>
      <c r="J91" s="44">
        <v>1</v>
      </c>
      <c r="K91" s="44"/>
      <c r="L91" s="44"/>
      <c r="M91" s="44"/>
      <c r="N91" s="44"/>
      <c r="O91" s="44"/>
      <c r="P91" s="43"/>
      <c r="Q91" s="36" t="str">
        <f t="shared" si="6"/>
        <v>Auto-calc</v>
      </c>
      <c r="R91" s="44"/>
      <c r="S91" s="37" t="str">
        <f t="shared" si="7"/>
        <v>Auto-calc</v>
      </c>
      <c r="T91" s="38" t="str">
        <f t="shared" si="8"/>
        <v>Auto-calc</v>
      </c>
      <c r="U91" s="38" t="str">
        <f t="shared" si="9"/>
        <v>Auto-calc</v>
      </c>
    </row>
    <row r="92" spans="3:21" x14ac:dyDescent="0.3">
      <c r="C92" s="40"/>
      <c r="D92" s="20" t="s">
        <v>31</v>
      </c>
      <c r="E92" s="26" t="str">
        <f>C$86&amp;" - "&amp;D92</f>
        <v xml:space="preserve"> - G</v>
      </c>
      <c r="F92" s="42"/>
      <c r="G92" s="42"/>
      <c r="H92" s="43"/>
      <c r="I92" s="48">
        <v>1</v>
      </c>
      <c r="J92" s="44">
        <v>1</v>
      </c>
      <c r="K92" s="44"/>
      <c r="L92" s="44"/>
      <c r="M92" s="44"/>
      <c r="N92" s="44"/>
      <c r="O92" s="44"/>
      <c r="P92" s="43"/>
      <c r="Q92" s="36" t="str">
        <f t="shared" si="6"/>
        <v>Auto-calc</v>
      </c>
      <c r="R92" s="44"/>
      <c r="S92" s="37" t="str">
        <f t="shared" si="7"/>
        <v>Auto-calc</v>
      </c>
      <c r="T92" s="38" t="str">
        <f t="shared" si="8"/>
        <v>Auto-calc</v>
      </c>
      <c r="U92" s="38" t="str">
        <f t="shared" si="9"/>
        <v>Auto-calc</v>
      </c>
    </row>
    <row r="93" spans="3:21" x14ac:dyDescent="0.3">
      <c r="C93" s="40"/>
      <c r="D93" s="20" t="s">
        <v>32</v>
      </c>
      <c r="E93" s="26" t="str">
        <f>C$86&amp;" - "&amp;D93</f>
        <v xml:space="preserve"> - H</v>
      </c>
      <c r="F93" s="42"/>
      <c r="G93" s="42"/>
      <c r="H93" s="43"/>
      <c r="I93" s="48">
        <v>1</v>
      </c>
      <c r="J93" s="44">
        <v>1</v>
      </c>
      <c r="K93" s="44"/>
      <c r="L93" s="44"/>
      <c r="M93" s="44"/>
      <c r="N93" s="44"/>
      <c r="O93" s="44"/>
      <c r="P93" s="43"/>
      <c r="Q93" s="36" t="str">
        <f t="shared" si="6"/>
        <v>Auto-calc</v>
      </c>
      <c r="R93" s="44"/>
      <c r="S93" s="37" t="str">
        <f t="shared" si="7"/>
        <v>Auto-calc</v>
      </c>
      <c r="T93" s="38" t="str">
        <f t="shared" si="8"/>
        <v>Auto-calc</v>
      </c>
      <c r="U93" s="38" t="str">
        <f t="shared" si="9"/>
        <v>Auto-calc</v>
      </c>
    </row>
    <row r="94" spans="3:21" x14ac:dyDescent="0.3">
      <c r="C94" s="40"/>
      <c r="D94" s="20" t="s">
        <v>33</v>
      </c>
      <c r="E94" s="26" t="str">
        <f>C$86&amp;" - "&amp;D94</f>
        <v xml:space="preserve"> - I</v>
      </c>
      <c r="F94" s="42"/>
      <c r="G94" s="42"/>
      <c r="H94" s="43"/>
      <c r="I94" s="48">
        <v>1</v>
      </c>
      <c r="J94" s="44">
        <v>1</v>
      </c>
      <c r="K94" s="44"/>
      <c r="L94" s="44"/>
      <c r="M94" s="44"/>
      <c r="N94" s="44"/>
      <c r="O94" s="44"/>
      <c r="P94" s="43"/>
      <c r="Q94" s="36" t="str">
        <f t="shared" si="6"/>
        <v>Auto-calc</v>
      </c>
      <c r="R94" s="44"/>
      <c r="S94" s="37" t="str">
        <f t="shared" si="7"/>
        <v>Auto-calc</v>
      </c>
      <c r="T94" s="38" t="str">
        <f t="shared" si="8"/>
        <v>Auto-calc</v>
      </c>
      <c r="U94" s="38" t="str">
        <f t="shared" si="9"/>
        <v>Auto-calc</v>
      </c>
    </row>
    <row r="95" spans="3:21" x14ac:dyDescent="0.3">
      <c r="C95" s="41"/>
      <c r="D95" s="20" t="s">
        <v>34</v>
      </c>
      <c r="E95" s="26" t="str">
        <f>C$86&amp;" - "&amp;D95</f>
        <v xml:space="preserve"> - J</v>
      </c>
      <c r="F95" s="42"/>
      <c r="G95" s="42"/>
      <c r="H95" s="43"/>
      <c r="I95" s="48">
        <v>1</v>
      </c>
      <c r="J95" s="44">
        <v>1</v>
      </c>
      <c r="K95" s="44"/>
      <c r="L95" s="44"/>
      <c r="M95" s="44"/>
      <c r="N95" s="44"/>
      <c r="O95" s="44"/>
      <c r="P95" s="43"/>
      <c r="Q95" s="36" t="str">
        <f t="shared" si="6"/>
        <v>Auto-calc</v>
      </c>
      <c r="R95" s="44"/>
      <c r="S95" s="37" t="str">
        <f t="shared" si="7"/>
        <v>Auto-calc</v>
      </c>
      <c r="T95" s="38" t="str">
        <f t="shared" si="8"/>
        <v>Auto-calc</v>
      </c>
      <c r="U95" s="38" t="str">
        <f t="shared" si="9"/>
        <v>Auto-calc</v>
      </c>
    </row>
    <row r="96" spans="3:21" x14ac:dyDescent="0.3">
      <c r="C96" s="39"/>
      <c r="D96" s="20" t="s">
        <v>25</v>
      </c>
      <c r="E96" s="26" t="str">
        <f>C$96&amp;" - "&amp;D96</f>
        <v xml:space="preserve"> - A</v>
      </c>
      <c r="F96" s="42"/>
      <c r="G96" s="42"/>
      <c r="H96" s="43"/>
      <c r="I96" s="48">
        <v>1</v>
      </c>
      <c r="J96" s="44">
        <v>1</v>
      </c>
      <c r="K96" s="44"/>
      <c r="L96" s="44"/>
      <c r="M96" s="44"/>
      <c r="N96" s="44"/>
      <c r="O96" s="44"/>
      <c r="P96" s="43"/>
      <c r="Q96" s="36" t="str">
        <f t="shared" si="6"/>
        <v>Auto-calc</v>
      </c>
      <c r="R96" s="44"/>
      <c r="S96" s="37" t="str">
        <f t="shared" si="7"/>
        <v>Auto-calc</v>
      </c>
      <c r="T96" s="38" t="str">
        <f t="shared" si="8"/>
        <v>Auto-calc</v>
      </c>
      <c r="U96" s="38" t="str">
        <f t="shared" si="9"/>
        <v>Auto-calc</v>
      </c>
    </row>
    <row r="97" spans="3:21" x14ac:dyDescent="0.3">
      <c r="C97" s="40"/>
      <c r="D97" s="20" t="s">
        <v>26</v>
      </c>
      <c r="E97" s="26" t="str">
        <f>C$96&amp;" - "&amp;D97</f>
        <v xml:space="preserve"> - B</v>
      </c>
      <c r="F97" s="42"/>
      <c r="G97" s="42"/>
      <c r="H97" s="43"/>
      <c r="I97" s="48">
        <v>1</v>
      </c>
      <c r="J97" s="44">
        <v>1</v>
      </c>
      <c r="K97" s="44"/>
      <c r="L97" s="44"/>
      <c r="M97" s="44"/>
      <c r="N97" s="44"/>
      <c r="O97" s="44"/>
      <c r="P97" s="43"/>
      <c r="Q97" s="36" t="str">
        <f t="shared" si="6"/>
        <v>Auto-calc</v>
      </c>
      <c r="R97" s="44"/>
      <c r="S97" s="37" t="str">
        <f t="shared" si="7"/>
        <v>Auto-calc</v>
      </c>
      <c r="T97" s="38" t="str">
        <f t="shared" si="8"/>
        <v>Auto-calc</v>
      </c>
      <c r="U97" s="38" t="str">
        <f t="shared" si="9"/>
        <v>Auto-calc</v>
      </c>
    </row>
    <row r="98" spans="3:21" x14ac:dyDescent="0.3">
      <c r="C98" s="40"/>
      <c r="D98" s="20" t="s">
        <v>27</v>
      </c>
      <c r="E98" s="26" t="str">
        <f>C$96&amp;" - "&amp;D98</f>
        <v xml:space="preserve"> - C</v>
      </c>
      <c r="F98" s="42"/>
      <c r="G98" s="42"/>
      <c r="H98" s="43"/>
      <c r="I98" s="48">
        <v>1</v>
      </c>
      <c r="J98" s="44">
        <v>1</v>
      </c>
      <c r="K98" s="44"/>
      <c r="L98" s="44"/>
      <c r="M98" s="44"/>
      <c r="N98" s="44"/>
      <c r="O98" s="44"/>
      <c r="P98" s="43"/>
      <c r="Q98" s="36" t="str">
        <f t="shared" si="6"/>
        <v>Auto-calc</v>
      </c>
      <c r="R98" s="44"/>
      <c r="S98" s="37" t="str">
        <f t="shared" si="7"/>
        <v>Auto-calc</v>
      </c>
      <c r="T98" s="38" t="str">
        <f t="shared" si="8"/>
        <v>Auto-calc</v>
      </c>
      <c r="U98" s="38" t="str">
        <f t="shared" si="9"/>
        <v>Auto-calc</v>
      </c>
    </row>
    <row r="99" spans="3:21" x14ac:dyDescent="0.3">
      <c r="C99" s="40"/>
      <c r="D99" s="20" t="s">
        <v>28</v>
      </c>
      <c r="E99" s="26" t="str">
        <f>C$96&amp;" - "&amp;D99</f>
        <v xml:space="preserve"> - D</v>
      </c>
      <c r="F99" s="42"/>
      <c r="G99" s="42"/>
      <c r="H99" s="43"/>
      <c r="I99" s="48">
        <v>1</v>
      </c>
      <c r="J99" s="44">
        <v>1</v>
      </c>
      <c r="K99" s="44"/>
      <c r="L99" s="44"/>
      <c r="M99" s="44"/>
      <c r="N99" s="44"/>
      <c r="O99" s="44"/>
      <c r="P99" s="43"/>
      <c r="Q99" s="36" t="str">
        <f t="shared" si="6"/>
        <v>Auto-calc</v>
      </c>
      <c r="R99" s="44"/>
      <c r="S99" s="37" t="str">
        <f t="shared" si="7"/>
        <v>Auto-calc</v>
      </c>
      <c r="T99" s="38" t="str">
        <f t="shared" si="8"/>
        <v>Auto-calc</v>
      </c>
      <c r="U99" s="38" t="str">
        <f t="shared" si="9"/>
        <v>Auto-calc</v>
      </c>
    </row>
    <row r="100" spans="3:21" x14ac:dyDescent="0.3">
      <c r="C100" s="40"/>
      <c r="D100" s="20" t="s">
        <v>29</v>
      </c>
      <c r="E100" s="26" t="str">
        <f>C$96&amp;" - "&amp;D100</f>
        <v xml:space="preserve"> - E</v>
      </c>
      <c r="F100" s="42"/>
      <c r="G100" s="42"/>
      <c r="H100" s="43"/>
      <c r="I100" s="48">
        <v>1</v>
      </c>
      <c r="J100" s="44">
        <v>1</v>
      </c>
      <c r="K100" s="44"/>
      <c r="L100" s="44"/>
      <c r="M100" s="44"/>
      <c r="N100" s="44"/>
      <c r="O100" s="44"/>
      <c r="P100" s="43"/>
      <c r="Q100" s="36" t="str">
        <f t="shared" si="6"/>
        <v>Auto-calc</v>
      </c>
      <c r="R100" s="44"/>
      <c r="S100" s="37" t="str">
        <f t="shared" si="7"/>
        <v>Auto-calc</v>
      </c>
      <c r="T100" s="38" t="str">
        <f t="shared" si="8"/>
        <v>Auto-calc</v>
      </c>
      <c r="U100" s="38" t="str">
        <f t="shared" si="9"/>
        <v>Auto-calc</v>
      </c>
    </row>
    <row r="101" spans="3:21" x14ac:dyDescent="0.3">
      <c r="C101" s="40"/>
      <c r="D101" s="20" t="s">
        <v>30</v>
      </c>
      <c r="E101" s="26" t="str">
        <f>C$96&amp;" - "&amp;D101</f>
        <v xml:space="preserve"> - F</v>
      </c>
      <c r="F101" s="42"/>
      <c r="G101" s="42"/>
      <c r="H101" s="43"/>
      <c r="I101" s="48">
        <v>1</v>
      </c>
      <c r="J101" s="44">
        <v>1</v>
      </c>
      <c r="K101" s="44"/>
      <c r="L101" s="44"/>
      <c r="M101" s="44"/>
      <c r="N101" s="44"/>
      <c r="O101" s="44"/>
      <c r="P101" s="43"/>
      <c r="Q101" s="36" t="str">
        <f t="shared" si="6"/>
        <v>Auto-calc</v>
      </c>
      <c r="R101" s="44"/>
      <c r="S101" s="37" t="str">
        <f t="shared" si="7"/>
        <v>Auto-calc</v>
      </c>
      <c r="T101" s="38" t="str">
        <f t="shared" si="8"/>
        <v>Auto-calc</v>
      </c>
      <c r="U101" s="38" t="str">
        <f t="shared" si="9"/>
        <v>Auto-calc</v>
      </c>
    </row>
    <row r="102" spans="3:21" x14ac:dyDescent="0.3">
      <c r="C102" s="40"/>
      <c r="D102" s="20" t="s">
        <v>31</v>
      </c>
      <c r="E102" s="26" t="str">
        <f>C$96&amp;" - "&amp;D102</f>
        <v xml:space="preserve"> - G</v>
      </c>
      <c r="F102" s="42"/>
      <c r="G102" s="42"/>
      <c r="H102" s="43"/>
      <c r="I102" s="48">
        <v>1</v>
      </c>
      <c r="J102" s="44">
        <v>1</v>
      </c>
      <c r="K102" s="44"/>
      <c r="L102" s="44"/>
      <c r="M102" s="44"/>
      <c r="N102" s="44"/>
      <c r="O102" s="44"/>
      <c r="P102" s="43"/>
      <c r="Q102" s="36" t="str">
        <f t="shared" si="6"/>
        <v>Auto-calc</v>
      </c>
      <c r="R102" s="44"/>
      <c r="S102" s="37" t="str">
        <f t="shared" si="7"/>
        <v>Auto-calc</v>
      </c>
      <c r="T102" s="38" t="str">
        <f t="shared" si="8"/>
        <v>Auto-calc</v>
      </c>
      <c r="U102" s="38" t="str">
        <f t="shared" si="9"/>
        <v>Auto-calc</v>
      </c>
    </row>
    <row r="103" spans="3:21" x14ac:dyDescent="0.3">
      <c r="C103" s="40"/>
      <c r="D103" s="20" t="s">
        <v>32</v>
      </c>
      <c r="E103" s="26" t="str">
        <f>C$96&amp;" - "&amp;D103</f>
        <v xml:space="preserve"> - H</v>
      </c>
      <c r="F103" s="42"/>
      <c r="G103" s="42"/>
      <c r="H103" s="43"/>
      <c r="I103" s="48">
        <v>1</v>
      </c>
      <c r="J103" s="44">
        <v>1</v>
      </c>
      <c r="K103" s="44"/>
      <c r="L103" s="44"/>
      <c r="M103" s="44"/>
      <c r="N103" s="44"/>
      <c r="O103" s="44"/>
      <c r="P103" s="43"/>
      <c r="Q103" s="36" t="str">
        <f t="shared" si="6"/>
        <v>Auto-calc</v>
      </c>
      <c r="R103" s="44"/>
      <c r="S103" s="37" t="str">
        <f t="shared" si="7"/>
        <v>Auto-calc</v>
      </c>
      <c r="T103" s="38" t="str">
        <f t="shared" si="8"/>
        <v>Auto-calc</v>
      </c>
      <c r="U103" s="38" t="str">
        <f t="shared" si="9"/>
        <v>Auto-calc</v>
      </c>
    </row>
    <row r="104" spans="3:21" x14ac:dyDescent="0.3">
      <c r="C104" s="40"/>
      <c r="D104" s="20" t="s">
        <v>33</v>
      </c>
      <c r="E104" s="26" t="str">
        <f>C$96&amp;" - "&amp;D104</f>
        <v xml:space="preserve"> - I</v>
      </c>
      <c r="F104" s="42"/>
      <c r="G104" s="42"/>
      <c r="H104" s="43"/>
      <c r="I104" s="48">
        <v>1</v>
      </c>
      <c r="J104" s="44">
        <v>1</v>
      </c>
      <c r="K104" s="44"/>
      <c r="L104" s="44"/>
      <c r="M104" s="44"/>
      <c r="N104" s="44"/>
      <c r="O104" s="44"/>
      <c r="P104" s="43"/>
      <c r="Q104" s="36" t="str">
        <f t="shared" si="6"/>
        <v>Auto-calc</v>
      </c>
      <c r="R104" s="44"/>
      <c r="S104" s="37" t="str">
        <f t="shared" si="7"/>
        <v>Auto-calc</v>
      </c>
      <c r="T104" s="38" t="str">
        <f t="shared" si="8"/>
        <v>Auto-calc</v>
      </c>
      <c r="U104" s="38" t="str">
        <f t="shared" si="9"/>
        <v>Auto-calc</v>
      </c>
    </row>
    <row r="105" spans="3:21" x14ac:dyDescent="0.3">
      <c r="C105" s="41"/>
      <c r="D105" s="20" t="s">
        <v>34</v>
      </c>
      <c r="E105" s="26" t="str">
        <f>C$96&amp;" - "&amp;D105</f>
        <v xml:space="preserve"> - J</v>
      </c>
      <c r="F105" s="42"/>
      <c r="G105" s="42"/>
      <c r="H105" s="43"/>
      <c r="I105" s="48">
        <v>1</v>
      </c>
      <c r="J105" s="44">
        <v>1</v>
      </c>
      <c r="K105" s="44"/>
      <c r="L105" s="44"/>
      <c r="M105" s="44"/>
      <c r="N105" s="44"/>
      <c r="O105" s="44"/>
      <c r="P105" s="43"/>
      <c r="Q105" s="36" t="str">
        <f t="shared" si="6"/>
        <v>Auto-calc</v>
      </c>
      <c r="R105" s="44"/>
      <c r="S105" s="37" t="str">
        <f t="shared" si="7"/>
        <v>Auto-calc</v>
      </c>
      <c r="T105" s="38" t="str">
        <f t="shared" si="8"/>
        <v>Auto-calc</v>
      </c>
      <c r="U105" s="38" t="str">
        <f t="shared" si="9"/>
        <v>Auto-calc</v>
      </c>
    </row>
    <row r="106" spans="3:21" x14ac:dyDescent="0.3">
      <c r="C106" s="39"/>
      <c r="D106" s="20" t="s">
        <v>25</v>
      </c>
      <c r="E106" s="26" t="str">
        <f>C$106&amp;" - "&amp;D106</f>
        <v xml:space="preserve"> - A</v>
      </c>
      <c r="F106" s="42"/>
      <c r="G106" s="42"/>
      <c r="H106" s="43"/>
      <c r="I106" s="48">
        <v>1</v>
      </c>
      <c r="J106" s="44">
        <v>1</v>
      </c>
      <c r="K106" s="44"/>
      <c r="L106" s="44"/>
      <c r="M106" s="44"/>
      <c r="N106" s="44"/>
      <c r="O106" s="44"/>
      <c r="P106" s="43"/>
      <c r="Q106" s="36" t="str">
        <f t="shared" si="6"/>
        <v>Auto-calc</v>
      </c>
      <c r="R106" s="44"/>
      <c r="S106" s="37" t="str">
        <f t="shared" si="7"/>
        <v>Auto-calc</v>
      </c>
      <c r="T106" s="38" t="str">
        <f t="shared" si="8"/>
        <v>Auto-calc</v>
      </c>
      <c r="U106" s="38" t="str">
        <f t="shared" si="9"/>
        <v>Auto-calc</v>
      </c>
    </row>
    <row r="107" spans="3:21" x14ac:dyDescent="0.3">
      <c r="C107" s="40"/>
      <c r="D107" s="20" t="s">
        <v>26</v>
      </c>
      <c r="E107" s="26" t="str">
        <f>C$106&amp;" - "&amp;D107</f>
        <v xml:space="preserve"> - B</v>
      </c>
      <c r="F107" s="42"/>
      <c r="G107" s="42"/>
      <c r="H107" s="43"/>
      <c r="I107" s="48">
        <v>1</v>
      </c>
      <c r="J107" s="44">
        <v>1</v>
      </c>
      <c r="K107" s="44"/>
      <c r="L107" s="44"/>
      <c r="M107" s="44"/>
      <c r="N107" s="44"/>
      <c r="O107" s="44"/>
      <c r="P107" s="43"/>
      <c r="Q107" s="36" t="str">
        <f t="shared" si="6"/>
        <v>Auto-calc</v>
      </c>
      <c r="R107" s="44"/>
      <c r="S107" s="37" t="str">
        <f t="shared" si="7"/>
        <v>Auto-calc</v>
      </c>
      <c r="T107" s="38" t="str">
        <f t="shared" si="8"/>
        <v>Auto-calc</v>
      </c>
      <c r="U107" s="38" t="str">
        <f t="shared" si="9"/>
        <v>Auto-calc</v>
      </c>
    </row>
    <row r="108" spans="3:21" x14ac:dyDescent="0.3">
      <c r="C108" s="40"/>
      <c r="D108" s="20" t="s">
        <v>27</v>
      </c>
      <c r="E108" s="26" t="str">
        <f>C$106&amp;" - "&amp;D108</f>
        <v xml:space="preserve"> - C</v>
      </c>
      <c r="F108" s="42"/>
      <c r="G108" s="42"/>
      <c r="H108" s="43"/>
      <c r="I108" s="48">
        <v>1</v>
      </c>
      <c r="J108" s="44">
        <v>1</v>
      </c>
      <c r="K108" s="44"/>
      <c r="L108" s="44"/>
      <c r="M108" s="44"/>
      <c r="N108" s="44"/>
      <c r="O108" s="44"/>
      <c r="P108" s="43"/>
      <c r="Q108" s="36" t="str">
        <f t="shared" si="6"/>
        <v>Auto-calc</v>
      </c>
      <c r="R108" s="44"/>
      <c r="S108" s="37" t="str">
        <f t="shared" si="7"/>
        <v>Auto-calc</v>
      </c>
      <c r="T108" s="38" t="str">
        <f t="shared" si="8"/>
        <v>Auto-calc</v>
      </c>
      <c r="U108" s="38" t="str">
        <f t="shared" si="9"/>
        <v>Auto-calc</v>
      </c>
    </row>
    <row r="109" spans="3:21" x14ac:dyDescent="0.3">
      <c r="C109" s="40"/>
      <c r="D109" s="20" t="s">
        <v>28</v>
      </c>
      <c r="E109" s="26" t="str">
        <f>C$106&amp;" - "&amp;D109</f>
        <v xml:space="preserve"> - D</v>
      </c>
      <c r="F109" s="42"/>
      <c r="G109" s="42"/>
      <c r="H109" s="43"/>
      <c r="I109" s="48">
        <v>1</v>
      </c>
      <c r="J109" s="44">
        <v>1</v>
      </c>
      <c r="K109" s="44"/>
      <c r="L109" s="44"/>
      <c r="M109" s="44"/>
      <c r="N109" s="44"/>
      <c r="O109" s="44"/>
      <c r="P109" s="43"/>
      <c r="Q109" s="36" t="str">
        <f t="shared" si="6"/>
        <v>Auto-calc</v>
      </c>
      <c r="R109" s="44"/>
      <c r="S109" s="37" t="str">
        <f t="shared" si="7"/>
        <v>Auto-calc</v>
      </c>
      <c r="T109" s="38" t="str">
        <f t="shared" si="8"/>
        <v>Auto-calc</v>
      </c>
      <c r="U109" s="38" t="str">
        <f t="shared" si="9"/>
        <v>Auto-calc</v>
      </c>
    </row>
    <row r="110" spans="3:21" x14ac:dyDescent="0.3">
      <c r="C110" s="40"/>
      <c r="D110" s="20" t="s">
        <v>29</v>
      </c>
      <c r="E110" s="26" t="str">
        <f>C$106&amp;" - "&amp;D110</f>
        <v xml:space="preserve"> - E</v>
      </c>
      <c r="F110" s="42"/>
      <c r="G110" s="42"/>
      <c r="H110" s="43"/>
      <c r="I110" s="48">
        <v>1</v>
      </c>
      <c r="J110" s="44">
        <v>1</v>
      </c>
      <c r="K110" s="44"/>
      <c r="L110" s="44"/>
      <c r="M110" s="44"/>
      <c r="N110" s="44"/>
      <c r="O110" s="44"/>
      <c r="P110" s="43"/>
      <c r="Q110" s="36" t="str">
        <f t="shared" ref="Q110:Q145" si="10">IF(P110-H110=0,"Auto-calc",P110-H110)</f>
        <v>Auto-calc</v>
      </c>
      <c r="R110" s="44"/>
      <c r="S110" s="37" t="str">
        <f t="shared" ref="S110:S145" si="11">IFERROR((K110-R110)/K110,"Auto-calc")</f>
        <v>Auto-calc</v>
      </c>
      <c r="T110" s="38" t="str">
        <f t="shared" ref="T110:T145" si="12">IF(K110*(10000/(I110*J110))/1000/1000=0,"Auto-calc",K110*(10000/(I110*J110))/1000/1000)</f>
        <v>Auto-calc</v>
      </c>
      <c r="U110" s="38" t="str">
        <f t="shared" ref="U110:U145" si="13">IF(R110*(10000/(I110*J110))/1000/1000=0,"Auto-calc",R110*(10000/(I110*J110))/1000/1000)</f>
        <v>Auto-calc</v>
      </c>
    </row>
    <row r="111" spans="3:21" x14ac:dyDescent="0.3">
      <c r="C111" s="40"/>
      <c r="D111" s="20" t="s">
        <v>30</v>
      </c>
      <c r="E111" s="26" t="str">
        <f>C$106&amp;" - "&amp;D111</f>
        <v xml:space="preserve"> - F</v>
      </c>
      <c r="F111" s="42"/>
      <c r="G111" s="42"/>
      <c r="H111" s="43"/>
      <c r="I111" s="48">
        <v>1</v>
      </c>
      <c r="J111" s="44">
        <v>1</v>
      </c>
      <c r="K111" s="44"/>
      <c r="L111" s="44"/>
      <c r="M111" s="44"/>
      <c r="N111" s="44"/>
      <c r="O111" s="44"/>
      <c r="P111" s="43"/>
      <c r="Q111" s="36" t="str">
        <f t="shared" si="10"/>
        <v>Auto-calc</v>
      </c>
      <c r="R111" s="44"/>
      <c r="S111" s="37" t="str">
        <f t="shared" si="11"/>
        <v>Auto-calc</v>
      </c>
      <c r="T111" s="38" t="str">
        <f t="shared" si="12"/>
        <v>Auto-calc</v>
      </c>
      <c r="U111" s="38" t="str">
        <f t="shared" si="13"/>
        <v>Auto-calc</v>
      </c>
    </row>
    <row r="112" spans="3:21" x14ac:dyDescent="0.3">
      <c r="C112" s="40"/>
      <c r="D112" s="20" t="s">
        <v>31</v>
      </c>
      <c r="E112" s="26" t="str">
        <f>C$106&amp;" - "&amp;D112</f>
        <v xml:space="preserve"> - G</v>
      </c>
      <c r="F112" s="42"/>
      <c r="G112" s="42"/>
      <c r="H112" s="43"/>
      <c r="I112" s="48">
        <v>1</v>
      </c>
      <c r="J112" s="44">
        <v>1</v>
      </c>
      <c r="K112" s="44"/>
      <c r="L112" s="44"/>
      <c r="M112" s="44"/>
      <c r="N112" s="44"/>
      <c r="O112" s="44"/>
      <c r="P112" s="43"/>
      <c r="Q112" s="36" t="str">
        <f t="shared" si="10"/>
        <v>Auto-calc</v>
      </c>
      <c r="R112" s="44"/>
      <c r="S112" s="37" t="str">
        <f t="shared" si="11"/>
        <v>Auto-calc</v>
      </c>
      <c r="T112" s="38" t="str">
        <f t="shared" si="12"/>
        <v>Auto-calc</v>
      </c>
      <c r="U112" s="38" t="str">
        <f t="shared" si="13"/>
        <v>Auto-calc</v>
      </c>
    </row>
    <row r="113" spans="3:21" x14ac:dyDescent="0.3">
      <c r="C113" s="40"/>
      <c r="D113" s="20" t="s">
        <v>32</v>
      </c>
      <c r="E113" s="26" t="str">
        <f>C$106&amp;" - "&amp;D113</f>
        <v xml:space="preserve"> - H</v>
      </c>
      <c r="F113" s="42"/>
      <c r="G113" s="42"/>
      <c r="H113" s="43"/>
      <c r="I113" s="48">
        <v>1</v>
      </c>
      <c r="J113" s="44">
        <v>1</v>
      </c>
      <c r="K113" s="44"/>
      <c r="L113" s="44"/>
      <c r="M113" s="44"/>
      <c r="N113" s="44"/>
      <c r="O113" s="44"/>
      <c r="P113" s="43"/>
      <c r="Q113" s="36" t="str">
        <f t="shared" si="10"/>
        <v>Auto-calc</v>
      </c>
      <c r="R113" s="44"/>
      <c r="S113" s="37" t="str">
        <f t="shared" si="11"/>
        <v>Auto-calc</v>
      </c>
      <c r="T113" s="38" t="str">
        <f t="shared" si="12"/>
        <v>Auto-calc</v>
      </c>
      <c r="U113" s="38" t="str">
        <f t="shared" si="13"/>
        <v>Auto-calc</v>
      </c>
    </row>
    <row r="114" spans="3:21" x14ac:dyDescent="0.3">
      <c r="C114" s="40"/>
      <c r="D114" s="20" t="s">
        <v>33</v>
      </c>
      <c r="E114" s="26" t="str">
        <f>C$106&amp;" - "&amp;D114</f>
        <v xml:space="preserve"> - I</v>
      </c>
      <c r="F114" s="42"/>
      <c r="G114" s="42"/>
      <c r="H114" s="43"/>
      <c r="I114" s="48">
        <v>1</v>
      </c>
      <c r="J114" s="44">
        <v>1</v>
      </c>
      <c r="K114" s="44"/>
      <c r="L114" s="44"/>
      <c r="M114" s="44"/>
      <c r="N114" s="44"/>
      <c r="O114" s="44"/>
      <c r="P114" s="43"/>
      <c r="Q114" s="36" t="str">
        <f t="shared" si="10"/>
        <v>Auto-calc</v>
      </c>
      <c r="R114" s="44"/>
      <c r="S114" s="37" t="str">
        <f t="shared" si="11"/>
        <v>Auto-calc</v>
      </c>
      <c r="T114" s="38" t="str">
        <f t="shared" si="12"/>
        <v>Auto-calc</v>
      </c>
      <c r="U114" s="38" t="str">
        <f t="shared" si="13"/>
        <v>Auto-calc</v>
      </c>
    </row>
    <row r="115" spans="3:21" x14ac:dyDescent="0.3">
      <c r="C115" s="41"/>
      <c r="D115" s="20" t="s">
        <v>34</v>
      </c>
      <c r="E115" s="26" t="str">
        <f>C$106&amp;" - "&amp;D115</f>
        <v xml:space="preserve"> - J</v>
      </c>
      <c r="F115" s="42"/>
      <c r="G115" s="42"/>
      <c r="H115" s="43"/>
      <c r="I115" s="48">
        <v>1</v>
      </c>
      <c r="J115" s="44">
        <v>1</v>
      </c>
      <c r="K115" s="44"/>
      <c r="L115" s="44"/>
      <c r="M115" s="44"/>
      <c r="N115" s="44"/>
      <c r="O115" s="44"/>
      <c r="P115" s="43"/>
      <c r="Q115" s="36" t="str">
        <f t="shared" si="10"/>
        <v>Auto-calc</v>
      </c>
      <c r="R115" s="44"/>
      <c r="S115" s="37" t="str">
        <f t="shared" si="11"/>
        <v>Auto-calc</v>
      </c>
      <c r="T115" s="38" t="str">
        <f t="shared" si="12"/>
        <v>Auto-calc</v>
      </c>
      <c r="U115" s="38" t="str">
        <f t="shared" si="13"/>
        <v>Auto-calc</v>
      </c>
    </row>
    <row r="116" spans="3:21" x14ac:dyDescent="0.3">
      <c r="C116" s="39"/>
      <c r="D116" s="20" t="s">
        <v>25</v>
      </c>
      <c r="E116" s="26" t="str">
        <f>C$116&amp;" - "&amp;D116</f>
        <v xml:space="preserve"> - A</v>
      </c>
      <c r="F116" s="42"/>
      <c r="G116" s="42"/>
      <c r="H116" s="43"/>
      <c r="I116" s="48">
        <v>1</v>
      </c>
      <c r="J116" s="44">
        <v>1</v>
      </c>
      <c r="K116" s="44"/>
      <c r="L116" s="44"/>
      <c r="M116" s="44"/>
      <c r="N116" s="44"/>
      <c r="O116" s="44"/>
      <c r="P116" s="43"/>
      <c r="Q116" s="36" t="str">
        <f t="shared" si="10"/>
        <v>Auto-calc</v>
      </c>
      <c r="R116" s="44"/>
      <c r="S116" s="37" t="str">
        <f t="shared" si="11"/>
        <v>Auto-calc</v>
      </c>
      <c r="T116" s="38" t="str">
        <f t="shared" si="12"/>
        <v>Auto-calc</v>
      </c>
      <c r="U116" s="38" t="str">
        <f t="shared" si="13"/>
        <v>Auto-calc</v>
      </c>
    </row>
    <row r="117" spans="3:21" x14ac:dyDescent="0.3">
      <c r="C117" s="40"/>
      <c r="D117" s="20" t="s">
        <v>26</v>
      </c>
      <c r="E117" s="26" t="str">
        <f>C$116&amp;" - "&amp;D117</f>
        <v xml:space="preserve"> - B</v>
      </c>
      <c r="F117" s="42"/>
      <c r="G117" s="42"/>
      <c r="H117" s="43"/>
      <c r="I117" s="48">
        <v>1</v>
      </c>
      <c r="J117" s="44">
        <v>1</v>
      </c>
      <c r="K117" s="44"/>
      <c r="L117" s="44"/>
      <c r="M117" s="44"/>
      <c r="N117" s="44"/>
      <c r="O117" s="44"/>
      <c r="P117" s="43"/>
      <c r="Q117" s="36" t="str">
        <f t="shared" si="10"/>
        <v>Auto-calc</v>
      </c>
      <c r="R117" s="44"/>
      <c r="S117" s="37" t="str">
        <f t="shared" si="11"/>
        <v>Auto-calc</v>
      </c>
      <c r="T117" s="38" t="str">
        <f t="shared" si="12"/>
        <v>Auto-calc</v>
      </c>
      <c r="U117" s="38" t="str">
        <f t="shared" si="13"/>
        <v>Auto-calc</v>
      </c>
    </row>
    <row r="118" spans="3:21" x14ac:dyDescent="0.3">
      <c r="C118" s="40"/>
      <c r="D118" s="20" t="s">
        <v>27</v>
      </c>
      <c r="E118" s="26" t="str">
        <f>C$116&amp;" - "&amp;D118</f>
        <v xml:space="preserve"> - C</v>
      </c>
      <c r="F118" s="42"/>
      <c r="G118" s="42"/>
      <c r="H118" s="43"/>
      <c r="I118" s="48">
        <v>1</v>
      </c>
      <c r="J118" s="44">
        <v>1</v>
      </c>
      <c r="K118" s="44"/>
      <c r="L118" s="44"/>
      <c r="M118" s="44"/>
      <c r="N118" s="44"/>
      <c r="O118" s="44"/>
      <c r="P118" s="43"/>
      <c r="Q118" s="36" t="str">
        <f t="shared" si="10"/>
        <v>Auto-calc</v>
      </c>
      <c r="R118" s="44"/>
      <c r="S118" s="37" t="str">
        <f t="shared" si="11"/>
        <v>Auto-calc</v>
      </c>
      <c r="T118" s="38" t="str">
        <f t="shared" si="12"/>
        <v>Auto-calc</v>
      </c>
      <c r="U118" s="38" t="str">
        <f t="shared" si="13"/>
        <v>Auto-calc</v>
      </c>
    </row>
    <row r="119" spans="3:21" x14ac:dyDescent="0.3">
      <c r="C119" s="40"/>
      <c r="D119" s="20" t="s">
        <v>28</v>
      </c>
      <c r="E119" s="26" t="str">
        <f>C$116&amp;" - "&amp;D119</f>
        <v xml:space="preserve"> - D</v>
      </c>
      <c r="F119" s="42"/>
      <c r="G119" s="42"/>
      <c r="H119" s="43"/>
      <c r="I119" s="48">
        <v>1</v>
      </c>
      <c r="J119" s="44">
        <v>1</v>
      </c>
      <c r="K119" s="44"/>
      <c r="L119" s="44"/>
      <c r="M119" s="44"/>
      <c r="N119" s="44"/>
      <c r="O119" s="44"/>
      <c r="P119" s="43"/>
      <c r="Q119" s="36" t="str">
        <f t="shared" si="10"/>
        <v>Auto-calc</v>
      </c>
      <c r="R119" s="44"/>
      <c r="S119" s="37" t="str">
        <f t="shared" si="11"/>
        <v>Auto-calc</v>
      </c>
      <c r="T119" s="38" t="str">
        <f t="shared" si="12"/>
        <v>Auto-calc</v>
      </c>
      <c r="U119" s="38" t="str">
        <f t="shared" si="13"/>
        <v>Auto-calc</v>
      </c>
    </row>
    <row r="120" spans="3:21" x14ac:dyDescent="0.3">
      <c r="C120" s="40"/>
      <c r="D120" s="20" t="s">
        <v>29</v>
      </c>
      <c r="E120" s="26" t="str">
        <f>C$116&amp;" - "&amp;D120</f>
        <v xml:space="preserve"> - E</v>
      </c>
      <c r="F120" s="42"/>
      <c r="G120" s="42"/>
      <c r="H120" s="43"/>
      <c r="I120" s="48">
        <v>1</v>
      </c>
      <c r="J120" s="44">
        <v>1</v>
      </c>
      <c r="K120" s="44"/>
      <c r="L120" s="44"/>
      <c r="M120" s="44"/>
      <c r="N120" s="44"/>
      <c r="O120" s="44"/>
      <c r="P120" s="43"/>
      <c r="Q120" s="36" t="str">
        <f t="shared" si="10"/>
        <v>Auto-calc</v>
      </c>
      <c r="R120" s="44"/>
      <c r="S120" s="37" t="str">
        <f t="shared" si="11"/>
        <v>Auto-calc</v>
      </c>
      <c r="T120" s="38" t="str">
        <f t="shared" si="12"/>
        <v>Auto-calc</v>
      </c>
      <c r="U120" s="38" t="str">
        <f t="shared" si="13"/>
        <v>Auto-calc</v>
      </c>
    </row>
    <row r="121" spans="3:21" x14ac:dyDescent="0.3">
      <c r="C121" s="40"/>
      <c r="D121" s="20" t="s">
        <v>30</v>
      </c>
      <c r="E121" s="26" t="str">
        <f>C$116&amp;" - "&amp;D121</f>
        <v xml:space="preserve"> - F</v>
      </c>
      <c r="F121" s="42"/>
      <c r="G121" s="42"/>
      <c r="H121" s="43"/>
      <c r="I121" s="48">
        <v>1</v>
      </c>
      <c r="J121" s="44">
        <v>1</v>
      </c>
      <c r="K121" s="44"/>
      <c r="L121" s="44"/>
      <c r="M121" s="44"/>
      <c r="N121" s="44"/>
      <c r="O121" s="44"/>
      <c r="P121" s="43"/>
      <c r="Q121" s="36" t="str">
        <f t="shared" si="10"/>
        <v>Auto-calc</v>
      </c>
      <c r="R121" s="44"/>
      <c r="S121" s="37" t="str">
        <f t="shared" si="11"/>
        <v>Auto-calc</v>
      </c>
      <c r="T121" s="38" t="str">
        <f t="shared" si="12"/>
        <v>Auto-calc</v>
      </c>
      <c r="U121" s="38" t="str">
        <f t="shared" si="13"/>
        <v>Auto-calc</v>
      </c>
    </row>
    <row r="122" spans="3:21" x14ac:dyDescent="0.3">
      <c r="C122" s="40"/>
      <c r="D122" s="20" t="s">
        <v>31</v>
      </c>
      <c r="E122" s="26" t="str">
        <f>C$116&amp;" - "&amp;D122</f>
        <v xml:space="preserve"> - G</v>
      </c>
      <c r="F122" s="42"/>
      <c r="G122" s="42"/>
      <c r="H122" s="43"/>
      <c r="I122" s="48">
        <v>1</v>
      </c>
      <c r="J122" s="44">
        <v>1</v>
      </c>
      <c r="K122" s="44"/>
      <c r="L122" s="44"/>
      <c r="M122" s="44"/>
      <c r="N122" s="44"/>
      <c r="O122" s="44"/>
      <c r="P122" s="43"/>
      <c r="Q122" s="36" t="str">
        <f t="shared" si="10"/>
        <v>Auto-calc</v>
      </c>
      <c r="R122" s="44"/>
      <c r="S122" s="37" t="str">
        <f t="shared" si="11"/>
        <v>Auto-calc</v>
      </c>
      <c r="T122" s="38" t="str">
        <f t="shared" si="12"/>
        <v>Auto-calc</v>
      </c>
      <c r="U122" s="38" t="str">
        <f t="shared" si="13"/>
        <v>Auto-calc</v>
      </c>
    </row>
    <row r="123" spans="3:21" x14ac:dyDescent="0.3">
      <c r="C123" s="40"/>
      <c r="D123" s="20" t="s">
        <v>32</v>
      </c>
      <c r="E123" s="26" t="str">
        <f>C$116&amp;" - "&amp;D123</f>
        <v xml:space="preserve"> - H</v>
      </c>
      <c r="F123" s="42"/>
      <c r="G123" s="42"/>
      <c r="H123" s="43"/>
      <c r="I123" s="48">
        <v>1</v>
      </c>
      <c r="J123" s="44">
        <v>1</v>
      </c>
      <c r="K123" s="44"/>
      <c r="L123" s="44"/>
      <c r="M123" s="44"/>
      <c r="N123" s="44"/>
      <c r="O123" s="44"/>
      <c r="P123" s="43"/>
      <c r="Q123" s="36" t="str">
        <f t="shared" si="10"/>
        <v>Auto-calc</v>
      </c>
      <c r="R123" s="44"/>
      <c r="S123" s="37" t="str">
        <f t="shared" si="11"/>
        <v>Auto-calc</v>
      </c>
      <c r="T123" s="38" t="str">
        <f t="shared" si="12"/>
        <v>Auto-calc</v>
      </c>
      <c r="U123" s="38" t="str">
        <f t="shared" si="13"/>
        <v>Auto-calc</v>
      </c>
    </row>
    <row r="124" spans="3:21" x14ac:dyDescent="0.3">
      <c r="C124" s="40"/>
      <c r="D124" s="20" t="s">
        <v>33</v>
      </c>
      <c r="E124" s="26" t="str">
        <f>C$116&amp;" - "&amp;D124</f>
        <v xml:space="preserve"> - I</v>
      </c>
      <c r="F124" s="42"/>
      <c r="G124" s="42"/>
      <c r="H124" s="43"/>
      <c r="I124" s="48">
        <v>1</v>
      </c>
      <c r="J124" s="44">
        <v>1</v>
      </c>
      <c r="K124" s="44"/>
      <c r="L124" s="44"/>
      <c r="M124" s="44"/>
      <c r="N124" s="44"/>
      <c r="O124" s="44"/>
      <c r="P124" s="43"/>
      <c r="Q124" s="36" t="str">
        <f t="shared" si="10"/>
        <v>Auto-calc</v>
      </c>
      <c r="R124" s="44"/>
      <c r="S124" s="37" t="str">
        <f t="shared" si="11"/>
        <v>Auto-calc</v>
      </c>
      <c r="T124" s="38" t="str">
        <f t="shared" si="12"/>
        <v>Auto-calc</v>
      </c>
      <c r="U124" s="38" t="str">
        <f t="shared" si="13"/>
        <v>Auto-calc</v>
      </c>
    </row>
    <row r="125" spans="3:21" x14ac:dyDescent="0.3">
      <c r="C125" s="41"/>
      <c r="D125" s="20" t="s">
        <v>34</v>
      </c>
      <c r="E125" s="26" t="str">
        <f>C$116&amp;" - "&amp;D125</f>
        <v xml:space="preserve"> - J</v>
      </c>
      <c r="F125" s="42"/>
      <c r="G125" s="42"/>
      <c r="H125" s="43"/>
      <c r="I125" s="48">
        <v>1</v>
      </c>
      <c r="J125" s="44">
        <v>1</v>
      </c>
      <c r="K125" s="44"/>
      <c r="L125" s="44"/>
      <c r="M125" s="44"/>
      <c r="N125" s="44"/>
      <c r="O125" s="44"/>
      <c r="P125" s="43"/>
      <c r="Q125" s="36" t="str">
        <f t="shared" si="10"/>
        <v>Auto-calc</v>
      </c>
      <c r="R125" s="44"/>
      <c r="S125" s="37" t="str">
        <f t="shared" si="11"/>
        <v>Auto-calc</v>
      </c>
      <c r="T125" s="38" t="str">
        <f t="shared" si="12"/>
        <v>Auto-calc</v>
      </c>
      <c r="U125" s="38" t="str">
        <f t="shared" si="13"/>
        <v>Auto-calc</v>
      </c>
    </row>
    <row r="126" spans="3:21" x14ac:dyDescent="0.3">
      <c r="C126" s="39"/>
      <c r="D126" s="20" t="s">
        <v>25</v>
      </c>
      <c r="E126" s="26" t="str">
        <f>C$126&amp;" - "&amp;D126</f>
        <v xml:space="preserve"> - A</v>
      </c>
      <c r="F126" s="42"/>
      <c r="G126" s="42"/>
      <c r="H126" s="43"/>
      <c r="I126" s="48">
        <v>1</v>
      </c>
      <c r="J126" s="44">
        <v>1</v>
      </c>
      <c r="K126" s="44"/>
      <c r="L126" s="44"/>
      <c r="M126" s="44"/>
      <c r="N126" s="44"/>
      <c r="O126" s="44"/>
      <c r="P126" s="43"/>
      <c r="Q126" s="36" t="str">
        <f t="shared" si="10"/>
        <v>Auto-calc</v>
      </c>
      <c r="R126" s="44"/>
      <c r="S126" s="37" t="str">
        <f t="shared" si="11"/>
        <v>Auto-calc</v>
      </c>
      <c r="T126" s="38" t="str">
        <f t="shared" si="12"/>
        <v>Auto-calc</v>
      </c>
      <c r="U126" s="38" t="str">
        <f t="shared" si="13"/>
        <v>Auto-calc</v>
      </c>
    </row>
    <row r="127" spans="3:21" x14ac:dyDescent="0.3">
      <c r="C127" s="40"/>
      <c r="D127" s="20" t="s">
        <v>26</v>
      </c>
      <c r="E127" s="26" t="str">
        <f>C$126&amp;" - "&amp;D127</f>
        <v xml:space="preserve"> - B</v>
      </c>
      <c r="F127" s="42"/>
      <c r="G127" s="42"/>
      <c r="H127" s="43"/>
      <c r="I127" s="48">
        <v>1</v>
      </c>
      <c r="J127" s="44">
        <v>1</v>
      </c>
      <c r="K127" s="44"/>
      <c r="L127" s="44"/>
      <c r="M127" s="44"/>
      <c r="N127" s="44"/>
      <c r="O127" s="44"/>
      <c r="P127" s="43"/>
      <c r="Q127" s="36" t="str">
        <f t="shared" si="10"/>
        <v>Auto-calc</v>
      </c>
      <c r="R127" s="44"/>
      <c r="S127" s="37" t="str">
        <f t="shared" si="11"/>
        <v>Auto-calc</v>
      </c>
      <c r="T127" s="38" t="str">
        <f t="shared" si="12"/>
        <v>Auto-calc</v>
      </c>
      <c r="U127" s="38" t="str">
        <f t="shared" si="13"/>
        <v>Auto-calc</v>
      </c>
    </row>
    <row r="128" spans="3:21" x14ac:dyDescent="0.3">
      <c r="C128" s="40"/>
      <c r="D128" s="20" t="s">
        <v>27</v>
      </c>
      <c r="E128" s="26" t="str">
        <f>C$126&amp;" - "&amp;D128</f>
        <v xml:space="preserve"> - C</v>
      </c>
      <c r="F128" s="42"/>
      <c r="G128" s="42"/>
      <c r="H128" s="43"/>
      <c r="I128" s="48">
        <v>1</v>
      </c>
      <c r="J128" s="44">
        <v>1</v>
      </c>
      <c r="K128" s="44"/>
      <c r="L128" s="44"/>
      <c r="M128" s="44"/>
      <c r="N128" s="44"/>
      <c r="O128" s="44"/>
      <c r="P128" s="43"/>
      <c r="Q128" s="36" t="str">
        <f t="shared" si="10"/>
        <v>Auto-calc</v>
      </c>
      <c r="R128" s="44"/>
      <c r="S128" s="37" t="str">
        <f t="shared" si="11"/>
        <v>Auto-calc</v>
      </c>
      <c r="T128" s="38" t="str">
        <f t="shared" si="12"/>
        <v>Auto-calc</v>
      </c>
      <c r="U128" s="38" t="str">
        <f t="shared" si="13"/>
        <v>Auto-calc</v>
      </c>
    </row>
    <row r="129" spans="3:21" x14ac:dyDescent="0.3">
      <c r="C129" s="40"/>
      <c r="D129" s="20" t="s">
        <v>28</v>
      </c>
      <c r="E129" s="26" t="str">
        <f>C$126&amp;" - "&amp;D129</f>
        <v xml:space="preserve"> - D</v>
      </c>
      <c r="F129" s="42"/>
      <c r="G129" s="42"/>
      <c r="H129" s="43"/>
      <c r="I129" s="48">
        <v>1</v>
      </c>
      <c r="J129" s="44">
        <v>1</v>
      </c>
      <c r="K129" s="44"/>
      <c r="L129" s="44"/>
      <c r="M129" s="44"/>
      <c r="N129" s="44"/>
      <c r="O129" s="44"/>
      <c r="P129" s="43"/>
      <c r="Q129" s="36" t="str">
        <f t="shared" si="10"/>
        <v>Auto-calc</v>
      </c>
      <c r="R129" s="44"/>
      <c r="S129" s="37" t="str">
        <f t="shared" si="11"/>
        <v>Auto-calc</v>
      </c>
      <c r="T129" s="38" t="str">
        <f t="shared" si="12"/>
        <v>Auto-calc</v>
      </c>
      <c r="U129" s="38" t="str">
        <f t="shared" si="13"/>
        <v>Auto-calc</v>
      </c>
    </row>
    <row r="130" spans="3:21" x14ac:dyDescent="0.3">
      <c r="C130" s="40"/>
      <c r="D130" s="20" t="s">
        <v>29</v>
      </c>
      <c r="E130" s="26" t="str">
        <f>C$126&amp;" - "&amp;D130</f>
        <v xml:space="preserve"> - E</v>
      </c>
      <c r="F130" s="42"/>
      <c r="G130" s="42"/>
      <c r="H130" s="43"/>
      <c r="I130" s="48">
        <v>1</v>
      </c>
      <c r="J130" s="44">
        <v>1</v>
      </c>
      <c r="K130" s="44"/>
      <c r="L130" s="44"/>
      <c r="M130" s="44"/>
      <c r="N130" s="44"/>
      <c r="O130" s="44"/>
      <c r="P130" s="43"/>
      <c r="Q130" s="36" t="str">
        <f t="shared" si="10"/>
        <v>Auto-calc</v>
      </c>
      <c r="R130" s="44"/>
      <c r="S130" s="37" t="str">
        <f t="shared" si="11"/>
        <v>Auto-calc</v>
      </c>
      <c r="T130" s="38" t="str">
        <f t="shared" si="12"/>
        <v>Auto-calc</v>
      </c>
      <c r="U130" s="38" t="str">
        <f t="shared" si="13"/>
        <v>Auto-calc</v>
      </c>
    </row>
    <row r="131" spans="3:21" x14ac:dyDescent="0.3">
      <c r="C131" s="40"/>
      <c r="D131" s="20" t="s">
        <v>30</v>
      </c>
      <c r="E131" s="26" t="str">
        <f>C$126&amp;" - "&amp;D131</f>
        <v xml:space="preserve"> - F</v>
      </c>
      <c r="F131" s="42"/>
      <c r="G131" s="42"/>
      <c r="H131" s="43"/>
      <c r="I131" s="48">
        <v>1</v>
      </c>
      <c r="J131" s="44">
        <v>1</v>
      </c>
      <c r="K131" s="44"/>
      <c r="L131" s="44"/>
      <c r="M131" s="44"/>
      <c r="N131" s="44"/>
      <c r="O131" s="44"/>
      <c r="P131" s="43"/>
      <c r="Q131" s="36" t="str">
        <f t="shared" si="10"/>
        <v>Auto-calc</v>
      </c>
      <c r="R131" s="44"/>
      <c r="S131" s="37" t="str">
        <f t="shared" si="11"/>
        <v>Auto-calc</v>
      </c>
      <c r="T131" s="38" t="str">
        <f t="shared" si="12"/>
        <v>Auto-calc</v>
      </c>
      <c r="U131" s="38" t="str">
        <f t="shared" si="13"/>
        <v>Auto-calc</v>
      </c>
    </row>
    <row r="132" spans="3:21" x14ac:dyDescent="0.3">
      <c r="C132" s="40"/>
      <c r="D132" s="20" t="s">
        <v>31</v>
      </c>
      <c r="E132" s="26" t="str">
        <f>C$126&amp;" - "&amp;D132</f>
        <v xml:space="preserve"> - G</v>
      </c>
      <c r="F132" s="42"/>
      <c r="G132" s="42"/>
      <c r="H132" s="43"/>
      <c r="I132" s="48">
        <v>1</v>
      </c>
      <c r="J132" s="44">
        <v>1</v>
      </c>
      <c r="K132" s="44"/>
      <c r="L132" s="44"/>
      <c r="M132" s="44"/>
      <c r="N132" s="44"/>
      <c r="O132" s="44"/>
      <c r="P132" s="43"/>
      <c r="Q132" s="36" t="str">
        <f t="shared" si="10"/>
        <v>Auto-calc</v>
      </c>
      <c r="R132" s="44"/>
      <c r="S132" s="37" t="str">
        <f t="shared" si="11"/>
        <v>Auto-calc</v>
      </c>
      <c r="T132" s="38" t="str">
        <f t="shared" si="12"/>
        <v>Auto-calc</v>
      </c>
      <c r="U132" s="38" t="str">
        <f t="shared" si="13"/>
        <v>Auto-calc</v>
      </c>
    </row>
    <row r="133" spans="3:21" x14ac:dyDescent="0.3">
      <c r="C133" s="40"/>
      <c r="D133" s="20" t="s">
        <v>32</v>
      </c>
      <c r="E133" s="26" t="str">
        <f>C$126&amp;" - "&amp;D133</f>
        <v xml:space="preserve"> - H</v>
      </c>
      <c r="F133" s="42"/>
      <c r="G133" s="42"/>
      <c r="H133" s="43"/>
      <c r="I133" s="48">
        <v>1</v>
      </c>
      <c r="J133" s="44">
        <v>1</v>
      </c>
      <c r="K133" s="44"/>
      <c r="L133" s="44"/>
      <c r="M133" s="44"/>
      <c r="N133" s="44"/>
      <c r="O133" s="44"/>
      <c r="P133" s="43"/>
      <c r="Q133" s="36" t="str">
        <f t="shared" si="10"/>
        <v>Auto-calc</v>
      </c>
      <c r="R133" s="44"/>
      <c r="S133" s="37" t="str">
        <f t="shared" si="11"/>
        <v>Auto-calc</v>
      </c>
      <c r="T133" s="38" t="str">
        <f t="shared" si="12"/>
        <v>Auto-calc</v>
      </c>
      <c r="U133" s="38" t="str">
        <f t="shared" si="13"/>
        <v>Auto-calc</v>
      </c>
    </row>
    <row r="134" spans="3:21" x14ac:dyDescent="0.3">
      <c r="C134" s="40"/>
      <c r="D134" s="20" t="s">
        <v>33</v>
      </c>
      <c r="E134" s="26" t="str">
        <f>C$126&amp;" - "&amp;D134</f>
        <v xml:space="preserve"> - I</v>
      </c>
      <c r="F134" s="42"/>
      <c r="G134" s="42"/>
      <c r="H134" s="43"/>
      <c r="I134" s="48">
        <v>1</v>
      </c>
      <c r="J134" s="44">
        <v>1</v>
      </c>
      <c r="K134" s="44"/>
      <c r="L134" s="44"/>
      <c r="M134" s="44"/>
      <c r="N134" s="44"/>
      <c r="O134" s="44"/>
      <c r="P134" s="43"/>
      <c r="Q134" s="36" t="str">
        <f t="shared" si="10"/>
        <v>Auto-calc</v>
      </c>
      <c r="R134" s="44"/>
      <c r="S134" s="37" t="str">
        <f t="shared" si="11"/>
        <v>Auto-calc</v>
      </c>
      <c r="T134" s="38" t="str">
        <f t="shared" si="12"/>
        <v>Auto-calc</v>
      </c>
      <c r="U134" s="38" t="str">
        <f t="shared" si="13"/>
        <v>Auto-calc</v>
      </c>
    </row>
    <row r="135" spans="3:21" x14ac:dyDescent="0.3">
      <c r="C135" s="41"/>
      <c r="D135" s="20" t="s">
        <v>34</v>
      </c>
      <c r="E135" s="26" t="str">
        <f>C$126&amp;" - "&amp;D135</f>
        <v xml:space="preserve"> - J</v>
      </c>
      <c r="F135" s="42"/>
      <c r="G135" s="42"/>
      <c r="H135" s="43"/>
      <c r="I135" s="48">
        <v>1</v>
      </c>
      <c r="J135" s="44">
        <v>1</v>
      </c>
      <c r="K135" s="44"/>
      <c r="L135" s="44"/>
      <c r="M135" s="44"/>
      <c r="N135" s="44"/>
      <c r="O135" s="44"/>
      <c r="P135" s="43"/>
      <c r="Q135" s="36" t="str">
        <f t="shared" si="10"/>
        <v>Auto-calc</v>
      </c>
      <c r="R135" s="44"/>
      <c r="S135" s="37" t="str">
        <f t="shared" si="11"/>
        <v>Auto-calc</v>
      </c>
      <c r="T135" s="38" t="str">
        <f t="shared" si="12"/>
        <v>Auto-calc</v>
      </c>
      <c r="U135" s="38" t="str">
        <f t="shared" si="13"/>
        <v>Auto-calc</v>
      </c>
    </row>
    <row r="136" spans="3:21" x14ac:dyDescent="0.3">
      <c r="C136" s="39"/>
      <c r="D136" s="20" t="s">
        <v>25</v>
      </c>
      <c r="E136" s="26" t="str">
        <f>C$136&amp;" - "&amp;D136</f>
        <v xml:space="preserve"> - A</v>
      </c>
      <c r="F136" s="42"/>
      <c r="G136" s="42"/>
      <c r="H136" s="43"/>
      <c r="I136" s="48">
        <v>1</v>
      </c>
      <c r="J136" s="44">
        <v>1</v>
      </c>
      <c r="K136" s="44"/>
      <c r="L136" s="44"/>
      <c r="M136" s="44"/>
      <c r="N136" s="44"/>
      <c r="O136" s="44"/>
      <c r="P136" s="43"/>
      <c r="Q136" s="36" t="str">
        <f t="shared" si="10"/>
        <v>Auto-calc</v>
      </c>
      <c r="R136" s="44"/>
      <c r="S136" s="37" t="str">
        <f t="shared" si="11"/>
        <v>Auto-calc</v>
      </c>
      <c r="T136" s="38" t="str">
        <f t="shared" si="12"/>
        <v>Auto-calc</v>
      </c>
      <c r="U136" s="38" t="str">
        <f t="shared" si="13"/>
        <v>Auto-calc</v>
      </c>
    </row>
    <row r="137" spans="3:21" x14ac:dyDescent="0.3">
      <c r="C137" s="40"/>
      <c r="D137" s="20" t="s">
        <v>26</v>
      </c>
      <c r="E137" s="26" t="str">
        <f t="shared" ref="E137:E145" si="14">C$136&amp;" - "&amp;D137</f>
        <v xml:space="preserve"> - B</v>
      </c>
      <c r="F137" s="42"/>
      <c r="G137" s="42"/>
      <c r="H137" s="43"/>
      <c r="I137" s="48">
        <v>1</v>
      </c>
      <c r="J137" s="44">
        <v>1</v>
      </c>
      <c r="K137" s="44"/>
      <c r="L137" s="44"/>
      <c r="M137" s="44"/>
      <c r="N137" s="44"/>
      <c r="O137" s="44"/>
      <c r="P137" s="43"/>
      <c r="Q137" s="36" t="str">
        <f t="shared" si="10"/>
        <v>Auto-calc</v>
      </c>
      <c r="R137" s="44"/>
      <c r="S137" s="37" t="str">
        <f t="shared" si="11"/>
        <v>Auto-calc</v>
      </c>
      <c r="T137" s="38" t="str">
        <f t="shared" si="12"/>
        <v>Auto-calc</v>
      </c>
      <c r="U137" s="38" t="str">
        <f t="shared" si="13"/>
        <v>Auto-calc</v>
      </c>
    </row>
    <row r="138" spans="3:21" x14ac:dyDescent="0.3">
      <c r="C138" s="40"/>
      <c r="D138" s="20" t="s">
        <v>27</v>
      </c>
      <c r="E138" s="26" t="str">
        <f t="shared" si="14"/>
        <v xml:space="preserve"> - C</v>
      </c>
      <c r="F138" s="42"/>
      <c r="G138" s="42"/>
      <c r="H138" s="43"/>
      <c r="I138" s="48">
        <v>1</v>
      </c>
      <c r="J138" s="44">
        <v>1</v>
      </c>
      <c r="K138" s="44"/>
      <c r="L138" s="44"/>
      <c r="M138" s="44"/>
      <c r="N138" s="44"/>
      <c r="O138" s="44"/>
      <c r="P138" s="43"/>
      <c r="Q138" s="36" t="str">
        <f t="shared" si="10"/>
        <v>Auto-calc</v>
      </c>
      <c r="R138" s="44"/>
      <c r="S138" s="37" t="str">
        <f t="shared" si="11"/>
        <v>Auto-calc</v>
      </c>
      <c r="T138" s="38" t="str">
        <f t="shared" si="12"/>
        <v>Auto-calc</v>
      </c>
      <c r="U138" s="38" t="str">
        <f t="shared" si="13"/>
        <v>Auto-calc</v>
      </c>
    </row>
    <row r="139" spans="3:21" x14ac:dyDescent="0.3">
      <c r="C139" s="40"/>
      <c r="D139" s="20" t="s">
        <v>28</v>
      </c>
      <c r="E139" s="26" t="str">
        <f t="shared" si="14"/>
        <v xml:space="preserve"> - D</v>
      </c>
      <c r="F139" s="42"/>
      <c r="G139" s="42"/>
      <c r="H139" s="43"/>
      <c r="I139" s="48">
        <v>1</v>
      </c>
      <c r="J139" s="44">
        <v>1</v>
      </c>
      <c r="K139" s="44"/>
      <c r="L139" s="44"/>
      <c r="M139" s="44"/>
      <c r="N139" s="44"/>
      <c r="O139" s="44"/>
      <c r="P139" s="43"/>
      <c r="Q139" s="36" t="str">
        <f t="shared" si="10"/>
        <v>Auto-calc</v>
      </c>
      <c r="R139" s="44"/>
      <c r="S139" s="37" t="str">
        <f t="shared" si="11"/>
        <v>Auto-calc</v>
      </c>
      <c r="T139" s="38" t="str">
        <f t="shared" si="12"/>
        <v>Auto-calc</v>
      </c>
      <c r="U139" s="38" t="str">
        <f t="shared" si="13"/>
        <v>Auto-calc</v>
      </c>
    </row>
    <row r="140" spans="3:21" x14ac:dyDescent="0.3">
      <c r="C140" s="40"/>
      <c r="D140" s="20" t="s">
        <v>29</v>
      </c>
      <c r="E140" s="26" t="str">
        <f t="shared" si="14"/>
        <v xml:space="preserve"> - E</v>
      </c>
      <c r="F140" s="42"/>
      <c r="G140" s="42"/>
      <c r="H140" s="43"/>
      <c r="I140" s="48">
        <v>1</v>
      </c>
      <c r="J140" s="44">
        <v>1</v>
      </c>
      <c r="K140" s="44"/>
      <c r="L140" s="44"/>
      <c r="M140" s="44"/>
      <c r="N140" s="44"/>
      <c r="O140" s="44"/>
      <c r="P140" s="43"/>
      <c r="Q140" s="36" t="str">
        <f t="shared" si="10"/>
        <v>Auto-calc</v>
      </c>
      <c r="R140" s="44"/>
      <c r="S140" s="37" t="str">
        <f t="shared" si="11"/>
        <v>Auto-calc</v>
      </c>
      <c r="T140" s="38" t="str">
        <f t="shared" si="12"/>
        <v>Auto-calc</v>
      </c>
      <c r="U140" s="38" t="str">
        <f t="shared" si="13"/>
        <v>Auto-calc</v>
      </c>
    </row>
    <row r="141" spans="3:21" x14ac:dyDescent="0.3">
      <c r="C141" s="40"/>
      <c r="D141" s="20" t="s">
        <v>30</v>
      </c>
      <c r="E141" s="26" t="str">
        <f t="shared" si="14"/>
        <v xml:space="preserve"> - F</v>
      </c>
      <c r="F141" s="42"/>
      <c r="G141" s="42"/>
      <c r="H141" s="43"/>
      <c r="I141" s="48">
        <v>1</v>
      </c>
      <c r="J141" s="44">
        <v>1</v>
      </c>
      <c r="K141" s="44"/>
      <c r="L141" s="44"/>
      <c r="M141" s="44"/>
      <c r="N141" s="44"/>
      <c r="O141" s="44"/>
      <c r="P141" s="43"/>
      <c r="Q141" s="36" t="str">
        <f t="shared" si="10"/>
        <v>Auto-calc</v>
      </c>
      <c r="R141" s="44"/>
      <c r="S141" s="37" t="str">
        <f t="shared" si="11"/>
        <v>Auto-calc</v>
      </c>
      <c r="T141" s="38" t="str">
        <f t="shared" si="12"/>
        <v>Auto-calc</v>
      </c>
      <c r="U141" s="38" t="str">
        <f t="shared" si="13"/>
        <v>Auto-calc</v>
      </c>
    </row>
    <row r="142" spans="3:21" x14ac:dyDescent="0.3">
      <c r="C142" s="40"/>
      <c r="D142" s="20" t="s">
        <v>31</v>
      </c>
      <c r="E142" s="26" t="str">
        <f t="shared" si="14"/>
        <v xml:space="preserve"> - G</v>
      </c>
      <c r="F142" s="42"/>
      <c r="G142" s="42"/>
      <c r="H142" s="43"/>
      <c r="I142" s="48">
        <v>1</v>
      </c>
      <c r="J142" s="44">
        <v>1</v>
      </c>
      <c r="K142" s="44"/>
      <c r="L142" s="44"/>
      <c r="M142" s="44"/>
      <c r="N142" s="44"/>
      <c r="O142" s="44"/>
      <c r="P142" s="43"/>
      <c r="Q142" s="36" t="str">
        <f t="shared" si="10"/>
        <v>Auto-calc</v>
      </c>
      <c r="R142" s="44"/>
      <c r="S142" s="37" t="str">
        <f t="shared" si="11"/>
        <v>Auto-calc</v>
      </c>
      <c r="T142" s="38" t="str">
        <f t="shared" si="12"/>
        <v>Auto-calc</v>
      </c>
      <c r="U142" s="38" t="str">
        <f t="shared" si="13"/>
        <v>Auto-calc</v>
      </c>
    </row>
    <row r="143" spans="3:21" x14ac:dyDescent="0.3">
      <c r="C143" s="40"/>
      <c r="D143" s="20" t="s">
        <v>32</v>
      </c>
      <c r="E143" s="26" t="str">
        <f t="shared" si="14"/>
        <v xml:space="preserve"> - H</v>
      </c>
      <c r="F143" s="42"/>
      <c r="G143" s="42"/>
      <c r="H143" s="43"/>
      <c r="I143" s="48">
        <v>1</v>
      </c>
      <c r="J143" s="44">
        <v>1</v>
      </c>
      <c r="K143" s="44"/>
      <c r="L143" s="44"/>
      <c r="M143" s="44"/>
      <c r="N143" s="44"/>
      <c r="O143" s="44"/>
      <c r="P143" s="43"/>
      <c r="Q143" s="36" t="str">
        <f t="shared" si="10"/>
        <v>Auto-calc</v>
      </c>
      <c r="R143" s="44"/>
      <c r="S143" s="37" t="str">
        <f t="shared" si="11"/>
        <v>Auto-calc</v>
      </c>
      <c r="T143" s="38" t="str">
        <f t="shared" si="12"/>
        <v>Auto-calc</v>
      </c>
      <c r="U143" s="38" t="str">
        <f t="shared" si="13"/>
        <v>Auto-calc</v>
      </c>
    </row>
    <row r="144" spans="3:21" x14ac:dyDescent="0.3">
      <c r="C144" s="40"/>
      <c r="D144" s="20" t="s">
        <v>33</v>
      </c>
      <c r="E144" s="26" t="str">
        <f t="shared" si="14"/>
        <v xml:space="preserve"> - I</v>
      </c>
      <c r="F144" s="42"/>
      <c r="G144" s="42"/>
      <c r="H144" s="43"/>
      <c r="I144" s="48">
        <v>1</v>
      </c>
      <c r="J144" s="44">
        <v>1</v>
      </c>
      <c r="K144" s="44"/>
      <c r="L144" s="44"/>
      <c r="M144" s="44"/>
      <c r="N144" s="44"/>
      <c r="O144" s="44"/>
      <c r="P144" s="43"/>
      <c r="Q144" s="36" t="str">
        <f t="shared" si="10"/>
        <v>Auto-calc</v>
      </c>
      <c r="R144" s="44"/>
      <c r="S144" s="37" t="str">
        <f t="shared" si="11"/>
        <v>Auto-calc</v>
      </c>
      <c r="T144" s="38" t="str">
        <f t="shared" si="12"/>
        <v>Auto-calc</v>
      </c>
      <c r="U144" s="38" t="str">
        <f t="shared" si="13"/>
        <v>Auto-calc</v>
      </c>
    </row>
    <row r="145" spans="3:21" x14ac:dyDescent="0.3">
      <c r="C145" s="41"/>
      <c r="D145" s="20" t="s">
        <v>34</v>
      </c>
      <c r="E145" s="26" t="str">
        <f t="shared" si="14"/>
        <v xml:space="preserve"> - J</v>
      </c>
      <c r="F145" s="42"/>
      <c r="G145" s="42"/>
      <c r="H145" s="43"/>
      <c r="I145" s="48">
        <v>1</v>
      </c>
      <c r="J145" s="44">
        <v>1</v>
      </c>
      <c r="K145" s="44"/>
      <c r="L145" s="44"/>
      <c r="M145" s="44"/>
      <c r="N145" s="44"/>
      <c r="O145" s="44"/>
      <c r="P145" s="43"/>
      <c r="Q145" s="36" t="str">
        <f t="shared" si="10"/>
        <v>Auto-calc</v>
      </c>
      <c r="R145" s="44"/>
      <c r="S145" s="37" t="str">
        <f t="shared" si="11"/>
        <v>Auto-calc</v>
      </c>
      <c r="T145" s="38" t="str">
        <f t="shared" si="12"/>
        <v>Auto-calc</v>
      </c>
      <c r="U145" s="38" t="str">
        <f t="shared" si="13"/>
        <v>Auto-calc</v>
      </c>
    </row>
  </sheetData>
  <mergeCells count="37">
    <mergeCell ref="C136:C145"/>
    <mergeCell ref="C76:C85"/>
    <mergeCell ref="C86:C95"/>
    <mergeCell ref="C96:C105"/>
    <mergeCell ref="C106:C115"/>
    <mergeCell ref="C116:C125"/>
    <mergeCell ref="C126:C135"/>
    <mergeCell ref="N23:N24"/>
    <mergeCell ref="O23:O24"/>
    <mergeCell ref="L25:O25"/>
    <mergeCell ref="C46:C55"/>
    <mergeCell ref="C56:C65"/>
    <mergeCell ref="C66:C75"/>
    <mergeCell ref="C26:C35"/>
    <mergeCell ref="D23:D24"/>
    <mergeCell ref="E23:E24"/>
    <mergeCell ref="C36:C45"/>
    <mergeCell ref="L23:L24"/>
    <mergeCell ref="M23:M24"/>
    <mergeCell ref="P23:P24"/>
    <mergeCell ref="Q23:Q24"/>
    <mergeCell ref="R23:R24"/>
    <mergeCell ref="T23:T24"/>
    <mergeCell ref="U23:U24"/>
    <mergeCell ref="S23:S24"/>
    <mergeCell ref="C23:C24"/>
    <mergeCell ref="F23:G23"/>
    <mergeCell ref="H23:H24"/>
    <mergeCell ref="I23:I24"/>
    <mergeCell ref="J23:J24"/>
    <mergeCell ref="K23:K24"/>
    <mergeCell ref="C7:F7"/>
    <mergeCell ref="G7:I7"/>
    <mergeCell ref="C8:F8"/>
    <mergeCell ref="G8:I8"/>
    <mergeCell ref="C6:F6"/>
    <mergeCell ref="G6:I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inputs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Lilje</dc:creator>
  <cp:lastModifiedBy>Michael Lilje</cp:lastModifiedBy>
  <dcterms:created xsi:type="dcterms:W3CDTF">2023-08-10T08:41:44Z</dcterms:created>
  <dcterms:modified xsi:type="dcterms:W3CDTF">2023-08-10T09:26:06Z</dcterms:modified>
</cp:coreProperties>
</file>